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25" windowHeight="7995"/>
  </bookViews>
  <sheets>
    <sheet name="Лист1" sheetId="1" r:id="rId1"/>
  </sheets>
  <definedNames>
    <definedName name="_GoBack" localSheetId="0">Лист1!$J$5</definedName>
  </definedNames>
  <calcPr calcId="125725" iterate="1"/>
</workbook>
</file>

<file path=xl/calcChain.xml><?xml version="1.0" encoding="utf-8"?>
<calcChain xmlns="http://schemas.openxmlformats.org/spreadsheetml/2006/main">
  <c r="L67" i="1"/>
  <c r="L101" s="1"/>
  <c r="I67"/>
  <c r="K67"/>
  <c r="K101" s="1"/>
  <c r="J67"/>
  <c r="J101" s="1"/>
  <c r="N67"/>
  <c r="M67"/>
  <c r="I35" l="1"/>
  <c r="K38" l="1"/>
  <c r="K33" l="1"/>
  <c r="M33"/>
  <c r="J33"/>
  <c r="I32"/>
  <c r="I33" s="1"/>
  <c r="L78" l="1"/>
  <c r="K43"/>
  <c r="I36"/>
  <c r="K57" l="1"/>
  <c r="M57"/>
  <c r="J57"/>
  <c r="I56"/>
  <c r="I55"/>
  <c r="I68"/>
  <c r="J52" l="1"/>
  <c r="I49"/>
  <c r="I81" l="1"/>
  <c r="J78"/>
  <c r="I74"/>
  <c r="I73"/>
  <c r="M72"/>
  <c r="L72"/>
  <c r="J72"/>
  <c r="I71"/>
  <c r="I72" s="1"/>
  <c r="J47"/>
  <c r="N47"/>
  <c r="M47"/>
  <c r="K47"/>
  <c r="I46"/>
  <c r="I45"/>
  <c r="I44"/>
  <c r="I47" l="1"/>
  <c r="I77"/>
  <c r="I34"/>
  <c r="J70" l="1"/>
  <c r="J54"/>
  <c r="I53"/>
  <c r="I54" s="1"/>
  <c r="N43" l="1"/>
  <c r="N70"/>
  <c r="M70"/>
  <c r="L70"/>
  <c r="I69"/>
  <c r="I61"/>
  <c r="I60"/>
  <c r="I42"/>
  <c r="I41"/>
  <c r="I40"/>
  <c r="I39"/>
  <c r="I29"/>
  <c r="I28"/>
  <c r="I27"/>
  <c r="I26"/>
  <c r="I25"/>
  <c r="I30"/>
  <c r="I24"/>
  <c r="I22"/>
  <c r="I21"/>
  <c r="N23"/>
  <c r="M23"/>
  <c r="K23"/>
  <c r="J23"/>
  <c r="I23" l="1"/>
  <c r="I70"/>
  <c r="I43"/>
  <c r="I31"/>
  <c r="I78"/>
  <c r="N78"/>
  <c r="N85"/>
  <c r="M85"/>
  <c r="L85"/>
  <c r="J85"/>
  <c r="I85"/>
  <c r="M52" l="1"/>
  <c r="M54" s="1"/>
  <c r="K52"/>
  <c r="K54" s="1"/>
  <c r="I51"/>
  <c r="I50"/>
  <c r="M90" l="1"/>
  <c r="L90"/>
  <c r="J90"/>
  <c r="M78"/>
  <c r="M38"/>
  <c r="M43" s="1"/>
  <c r="J38"/>
  <c r="J43" l="1"/>
  <c r="I62"/>
  <c r="I59"/>
  <c r="I58"/>
  <c r="I101" l="1"/>
  <c r="N90"/>
  <c r="N72"/>
  <c r="I86"/>
  <c r="I90" s="1"/>
  <c r="N52" l="1"/>
  <c r="I48"/>
  <c r="I52" s="1"/>
  <c r="N38"/>
  <c r="I38"/>
  <c r="I57" l="1"/>
  <c r="N54"/>
  <c r="N57" s="1"/>
  <c r="N31"/>
  <c r="M31"/>
  <c r="M101" s="1"/>
  <c r="K31"/>
  <c r="J31"/>
  <c r="N101" l="1"/>
  <c r="N33"/>
</calcChain>
</file>

<file path=xl/sharedStrings.xml><?xml version="1.0" encoding="utf-8"?>
<sst xmlns="http://schemas.openxmlformats.org/spreadsheetml/2006/main" count="274" uniqueCount="93">
  <si>
    <t>УТВЕРЖДАЮ</t>
  </si>
  <si>
    <t>Приложение № 4</t>
  </si>
  <si>
    <t>Код строк</t>
  </si>
  <si>
    <t>Код по бюджетной классификации Российской Федерации</t>
  </si>
  <si>
    <t>раздела</t>
  </si>
  <si>
    <t>подраздела</t>
  </si>
  <si>
    <t>целевой статьи</t>
  </si>
  <si>
    <t>вида расхода</t>
  </si>
  <si>
    <t>КОСГУ</t>
  </si>
  <si>
    <t>КРКС</t>
  </si>
  <si>
    <t>Сумма всего в рублях</t>
  </si>
  <si>
    <t>в том числе кварталы</t>
  </si>
  <si>
    <t>I</t>
  </si>
  <si>
    <t>II</t>
  </si>
  <si>
    <t>III</t>
  </si>
  <si>
    <t>IV</t>
  </si>
  <si>
    <t>Наименование показателя</t>
  </si>
  <si>
    <t>к Порядку составления,утверждения и ведения бюджетных</t>
  </si>
  <si>
    <t>смет муниципальных казенных учреждений, утвержденному</t>
  </si>
  <si>
    <t>наименование должности лица, утверждающего бюджетную смету учреждения</t>
  </si>
  <si>
    <t>подпись</t>
  </si>
  <si>
    <t>расшифровка подписи</t>
  </si>
  <si>
    <t>КОДЫ</t>
  </si>
  <si>
    <t>Форма по ОКУД</t>
  </si>
  <si>
    <t>051012</t>
  </si>
  <si>
    <t>Дата</t>
  </si>
  <si>
    <t>по ОКПО</t>
  </si>
  <si>
    <t>по Перечню (Реестру)</t>
  </si>
  <si>
    <t xml:space="preserve">Получатель бюджетных средств  ______________________________ </t>
  </si>
  <si>
    <t>Распорядитель бюджетных средств  _________________________</t>
  </si>
  <si>
    <t>по ОКАТО</t>
  </si>
  <si>
    <t>Единица измерения: руб.</t>
  </si>
  <si>
    <t>по ОКЕИ</t>
  </si>
  <si>
    <t>Итого по коду БК (по коду раздела) л/с 297110010</t>
  </si>
  <si>
    <t>Итого</t>
  </si>
  <si>
    <t>Руководитель учреждения</t>
  </si>
  <si>
    <t>(уполномоченное лицо)</t>
  </si>
  <si>
    <t>(должность)</t>
  </si>
  <si>
    <t>(подпись)</t>
  </si>
  <si>
    <t>(расшифровка подписи)</t>
  </si>
  <si>
    <t>Всего страниц</t>
  </si>
  <si>
    <t>Исполнитель</t>
  </si>
  <si>
    <t xml:space="preserve">  (подпись)</t>
  </si>
  <si>
    <t xml:space="preserve">   (телефон)</t>
  </si>
  <si>
    <t>Глава сельского поселения</t>
  </si>
  <si>
    <t>Наименование бюджета</t>
  </si>
  <si>
    <t>Главный распорядитель бюджетных средств</t>
  </si>
  <si>
    <t>05</t>
  </si>
  <si>
    <t>04</t>
  </si>
  <si>
    <t>09</t>
  </si>
  <si>
    <t>03</t>
  </si>
  <si>
    <t>01</t>
  </si>
  <si>
    <t>02</t>
  </si>
  <si>
    <t>1.1.1</t>
  </si>
  <si>
    <t>13</t>
  </si>
  <si>
    <t>0900027030</t>
  </si>
  <si>
    <t>0600027210</t>
  </si>
  <si>
    <t>1000027230</t>
  </si>
  <si>
    <t>08</t>
  </si>
  <si>
    <t>12</t>
  </si>
  <si>
    <t>2200027650</t>
  </si>
  <si>
    <t>23000L5760</t>
  </si>
  <si>
    <t>11</t>
  </si>
  <si>
    <t>1200078210</t>
  </si>
  <si>
    <t>5100011000</t>
  </si>
  <si>
    <t>5100051180</t>
  </si>
  <si>
    <t>1.1.2</t>
  </si>
  <si>
    <t>130A1L5190</t>
  </si>
  <si>
    <t>14</t>
  </si>
  <si>
    <t>0400027100</t>
  </si>
  <si>
    <t>0400078210</t>
  </si>
  <si>
    <t>1100078210</t>
  </si>
  <si>
    <t>07</t>
  </si>
  <si>
    <t>1500078210</t>
  </si>
  <si>
    <t>1400078210</t>
  </si>
  <si>
    <t>2400021000</t>
  </si>
  <si>
    <t>1300027610</t>
  </si>
  <si>
    <t>860W090400</t>
  </si>
  <si>
    <t>Итого по коду БК (по коду раздела) л/с 294110010</t>
  </si>
  <si>
    <t>Глава сельского поселения Кинельский</t>
  </si>
  <si>
    <t>Администрация сельского поселения Кинельский муниципального района Кинельский Самарской области</t>
  </si>
  <si>
    <t>Бюджет сельского поселения Кинельский</t>
  </si>
  <si>
    <t>Распоряжением администрации сельского поселения Кинельский</t>
  </si>
  <si>
    <t xml:space="preserve">муниципального района Кинельский     </t>
  </si>
  <si>
    <t>Главный бухгалтер</t>
  </si>
  <si>
    <t>Самышина И.И.</t>
  </si>
  <si>
    <t xml:space="preserve">         </t>
  </si>
  <si>
    <t>Козлов А.С.</t>
  </si>
  <si>
    <t xml:space="preserve">РАСШИФРОВКА № 6  К ИЗМЕНЕНИЮ  БЮДЖЕТНОЙ СМЕТЫ НА 2022 ФИНАНСОВЫЙ ГОД </t>
  </si>
  <si>
    <t>"03" августа 2022 года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</si>
  <si>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</si>
  <si>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</si>
  <si>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03 августа 2022 г.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</si>
</sst>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0" fillId="0" borderId="1" xfId="0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/>
    <xf numFmtId="0" fontId="1" fillId="0" borderId="2" xfId="0" applyFont="1" applyBorder="1"/>
    <xf numFmtId="2" fontId="1" fillId="0" borderId="2" xfId="0" applyNumberFormat="1" applyFont="1" applyBorder="1"/>
    <xf numFmtId="49" fontId="0" fillId="0" borderId="2" xfId="0" applyNumberForma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2" fontId="0" fillId="0" borderId="0" xfId="0" applyNumberFormat="1"/>
    <xf numFmtId="49" fontId="0" fillId="0" borderId="2" xfId="0" applyNumberFormat="1" applyBorder="1" applyAlignment="1">
      <alignment horizontal="right"/>
    </xf>
    <xf numFmtId="0" fontId="1" fillId="0" borderId="5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Font="1" applyAlignment="1"/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right"/>
    </xf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right"/>
    </xf>
    <xf numFmtId="0" fontId="0" fillId="0" borderId="2" xfId="0" applyFont="1" applyBorder="1"/>
    <xf numFmtId="49" fontId="1" fillId="0" borderId="2" xfId="0" applyNumberFormat="1" applyFont="1" applyBorder="1" applyAlignment="1">
      <alignment horizontal="right"/>
    </xf>
    <xf numFmtId="0" fontId="14" fillId="0" borderId="0" xfId="0" applyFont="1"/>
    <xf numFmtId="0" fontId="0" fillId="0" borderId="7" xfId="0" applyBorder="1"/>
    <xf numFmtId="0" fontId="0" fillId="0" borderId="8" xfId="0" applyBorder="1"/>
    <xf numFmtId="0" fontId="0" fillId="0" borderId="0" xfId="0" applyFont="1" applyAlignment="1"/>
    <xf numFmtId="4" fontId="0" fillId="0" borderId="2" xfId="0" applyNumberFormat="1" applyBorder="1"/>
    <xf numFmtId="4" fontId="1" fillId="0" borderId="2" xfId="0" applyNumberFormat="1" applyFont="1" applyBorder="1"/>
    <xf numFmtId="4" fontId="0" fillId="0" borderId="2" xfId="0" applyNumberFormat="1" applyBorder="1" applyAlignment="1">
      <alignment horizontal="center" vertical="center" wrapText="1"/>
    </xf>
    <xf numFmtId="4" fontId="0" fillId="0" borderId="2" xfId="0" applyNumberFormat="1" applyFont="1" applyBorder="1"/>
    <xf numFmtId="14" fontId="14" fillId="0" borderId="2" xfId="0" applyNumberFormat="1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2" borderId="7" xfId="0" applyNumberFormat="1" applyFill="1" applyBorder="1" applyAlignment="1">
      <alignment vertical="center" wrapText="1"/>
    </xf>
    <xf numFmtId="4" fontId="0" fillId="2" borderId="8" xfId="0" applyNumberFormat="1" applyFill="1" applyBorder="1" applyAlignment="1">
      <alignment vertical="center"/>
    </xf>
    <xf numFmtId="4" fontId="0" fillId="0" borderId="5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13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/>
    <xf numFmtId="0" fontId="9" fillId="0" borderId="1" xfId="0" applyFont="1" applyBorder="1" applyAlignment="1"/>
    <xf numFmtId="0" fontId="14" fillId="0" borderId="1" xfId="0" applyFont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49" fontId="0" fillId="0" borderId="7" xfId="0" applyNumberFormat="1" applyBorder="1" applyAlignment="1">
      <alignment horizontal="center"/>
    </xf>
    <xf numFmtId="49" fontId="0" fillId="0" borderId="7" xfId="0" applyNumberFormat="1" applyBorder="1" applyAlignment="1">
      <alignment horizontal="right"/>
    </xf>
    <xf numFmtId="4" fontId="0" fillId="0" borderId="7" xfId="0" applyNumberFormat="1" applyBorder="1"/>
    <xf numFmtId="49" fontId="0" fillId="0" borderId="2" xfId="0" applyNumberFormat="1" applyBorder="1"/>
    <xf numFmtId="49" fontId="14" fillId="0" borderId="2" xfId="0" applyNumberFormat="1" applyFont="1" applyBorder="1"/>
    <xf numFmtId="0" fontId="15" fillId="0" borderId="9" xfId="0" applyFont="1" applyFill="1" applyBorder="1" applyAlignment="1" applyProtection="1">
      <alignment vertical="top" wrapText="1"/>
      <protection locked="0"/>
    </xf>
    <xf numFmtId="0" fontId="9" fillId="0" borderId="9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4"/>
  <sheetViews>
    <sheetView tabSelected="1" workbookViewId="0">
      <selection activeCell="L66" sqref="L66"/>
    </sheetView>
  </sheetViews>
  <sheetFormatPr defaultRowHeight="15"/>
  <cols>
    <col min="1" max="1" width="32.85546875" customWidth="1"/>
    <col min="2" max="2" width="6.5703125" customWidth="1"/>
    <col min="3" max="3" width="6.7109375" customWidth="1"/>
    <col min="4" max="4" width="6.5703125" customWidth="1"/>
    <col min="5" max="5" width="12.5703125" customWidth="1"/>
    <col min="6" max="6" width="6.5703125" customWidth="1"/>
    <col min="7" max="7" width="7.85546875" customWidth="1"/>
    <col min="8" max="8" width="8.85546875" customWidth="1"/>
    <col min="9" max="9" width="10.140625" customWidth="1"/>
    <col min="10" max="10" width="8.28515625" customWidth="1"/>
    <col min="11" max="11" width="7" customWidth="1"/>
    <col min="12" max="12" width="19" customWidth="1"/>
    <col min="13" max="13" width="25.140625" hidden="1" customWidth="1"/>
    <col min="14" max="14" width="10.7109375" customWidth="1"/>
    <col min="16" max="16" width="9.5703125" bestFit="1" customWidth="1"/>
  </cols>
  <sheetData>
    <row r="1" spans="1:14" ht="12" customHeight="1">
      <c r="A1" s="69" t="s">
        <v>0</v>
      </c>
      <c r="B1" s="69"/>
      <c r="C1" s="69"/>
      <c r="D1" s="69"/>
      <c r="E1" s="69"/>
      <c r="J1" s="56" t="s">
        <v>1</v>
      </c>
      <c r="K1" s="56"/>
      <c r="L1" s="56"/>
      <c r="M1" s="56"/>
      <c r="N1" s="56"/>
    </row>
    <row r="2" spans="1:14" ht="12" customHeight="1">
      <c r="J2" s="67" t="s">
        <v>17</v>
      </c>
      <c r="K2" s="67"/>
      <c r="L2" s="67"/>
      <c r="M2" s="67"/>
      <c r="N2" s="67"/>
    </row>
    <row r="3" spans="1:14" ht="12" customHeight="1">
      <c r="A3" s="6" t="s">
        <v>79</v>
      </c>
      <c r="B3" s="6"/>
      <c r="C3" s="6"/>
      <c r="D3" s="6"/>
      <c r="E3" s="6"/>
      <c r="J3" s="68" t="s">
        <v>18</v>
      </c>
      <c r="K3" s="68"/>
      <c r="L3" s="68"/>
      <c r="M3" s="68"/>
      <c r="N3" s="68"/>
    </row>
    <row r="4" spans="1:14" ht="12" customHeight="1">
      <c r="A4" s="5" t="s">
        <v>19</v>
      </c>
      <c r="J4" s="68" t="s">
        <v>82</v>
      </c>
      <c r="K4" s="68"/>
      <c r="L4" s="68"/>
      <c r="M4" s="68"/>
      <c r="N4" s="68"/>
    </row>
    <row r="5" spans="1:14" ht="12" customHeight="1">
      <c r="J5" s="68" t="s">
        <v>83</v>
      </c>
      <c r="K5" s="68"/>
      <c r="L5" s="68"/>
      <c r="M5" s="68"/>
      <c r="N5" s="68"/>
    </row>
    <row r="6" spans="1:14" ht="12" customHeight="1">
      <c r="A6" s="6"/>
      <c r="B6" s="6"/>
      <c r="C6" s="6"/>
      <c r="D6" s="6" t="s">
        <v>87</v>
      </c>
      <c r="E6" s="6"/>
      <c r="J6" s="4"/>
      <c r="K6" s="4"/>
    </row>
    <row r="7" spans="1:14" ht="9" customHeight="1">
      <c r="A7" s="7" t="s">
        <v>20</v>
      </c>
      <c r="B7" s="5"/>
      <c r="C7" s="5"/>
      <c r="D7" s="5" t="s">
        <v>21</v>
      </c>
      <c r="E7" s="5"/>
      <c r="J7" s="2"/>
      <c r="K7" s="2"/>
    </row>
    <row r="8" spans="1:14" ht="15.75">
      <c r="J8" s="3"/>
      <c r="K8" s="3"/>
      <c r="N8" s="10" t="s">
        <v>22</v>
      </c>
    </row>
    <row r="9" spans="1:14" ht="15" customHeight="1">
      <c r="A9" s="63" t="s">
        <v>88</v>
      </c>
      <c r="B9" s="64"/>
      <c r="C9" s="64"/>
      <c r="D9" s="64"/>
      <c r="E9" s="64"/>
      <c r="F9" s="64"/>
      <c r="G9" s="64"/>
      <c r="H9" s="64"/>
      <c r="I9" s="64"/>
      <c r="J9" s="64"/>
      <c r="K9" s="47"/>
      <c r="L9" s="61" t="s">
        <v>23</v>
      </c>
      <c r="M9" s="62"/>
      <c r="N9" s="11" t="s">
        <v>24</v>
      </c>
    </row>
    <row r="10" spans="1:14" ht="13.5" customHeight="1">
      <c r="A10" s="8"/>
      <c r="B10" s="1"/>
      <c r="C10" s="1"/>
      <c r="D10" s="65" t="s">
        <v>89</v>
      </c>
      <c r="E10" s="66"/>
      <c r="F10" s="66"/>
      <c r="G10" s="1"/>
      <c r="H10" s="1"/>
      <c r="I10" s="1"/>
      <c r="L10" s="32"/>
      <c r="M10" s="33" t="s">
        <v>25</v>
      </c>
      <c r="N10" s="46">
        <v>44776</v>
      </c>
    </row>
    <row r="11" spans="1:14" ht="13.5" customHeight="1">
      <c r="A11" s="8"/>
      <c r="B11" s="1"/>
      <c r="C11" s="1"/>
      <c r="D11" s="1"/>
      <c r="E11" s="1"/>
      <c r="F11" s="1"/>
      <c r="G11" s="1"/>
      <c r="H11" s="1"/>
      <c r="I11" s="1"/>
      <c r="L11" s="32"/>
      <c r="M11" s="33" t="s">
        <v>26</v>
      </c>
      <c r="N11" s="9"/>
    </row>
    <row r="12" spans="1:14" ht="14.25" customHeight="1">
      <c r="A12" s="57" t="s">
        <v>28</v>
      </c>
      <c r="B12" s="58"/>
      <c r="C12" s="58"/>
      <c r="D12" s="59"/>
      <c r="E12" s="59"/>
      <c r="F12" s="59"/>
      <c r="G12" s="1"/>
      <c r="H12" s="1"/>
      <c r="I12" s="1"/>
      <c r="L12" s="60" t="s">
        <v>27</v>
      </c>
      <c r="M12" s="61"/>
      <c r="N12" s="9"/>
    </row>
    <row r="13" spans="1:14" ht="14.25" customHeight="1">
      <c r="A13" s="57" t="s">
        <v>29</v>
      </c>
      <c r="B13" s="58"/>
      <c r="C13" s="58"/>
      <c r="D13" s="58"/>
      <c r="E13" s="59"/>
      <c r="F13" s="59"/>
      <c r="G13" s="1"/>
      <c r="H13" s="1"/>
      <c r="I13" s="1"/>
      <c r="L13" s="60" t="s">
        <v>27</v>
      </c>
      <c r="M13" s="61"/>
      <c r="N13" s="9"/>
    </row>
    <row r="14" spans="1:14" ht="28.5" customHeight="1">
      <c r="A14" s="70" t="s">
        <v>46</v>
      </c>
      <c r="B14" s="71"/>
      <c r="C14" s="71"/>
      <c r="D14" s="71"/>
      <c r="E14" s="72" t="s">
        <v>80</v>
      </c>
      <c r="F14" s="73"/>
      <c r="G14" s="73"/>
      <c r="H14" s="73"/>
      <c r="I14" s="73"/>
      <c r="J14" s="73"/>
      <c r="K14" s="48"/>
      <c r="L14" s="60" t="s">
        <v>27</v>
      </c>
      <c r="M14" s="61"/>
      <c r="N14" s="10">
        <v>294</v>
      </c>
    </row>
    <row r="15" spans="1:14" ht="14.25" customHeight="1">
      <c r="A15" s="57" t="s">
        <v>45</v>
      </c>
      <c r="B15" s="59"/>
      <c r="C15" s="59"/>
      <c r="D15" s="59"/>
      <c r="E15" s="41" t="s">
        <v>81</v>
      </c>
      <c r="F15" s="30"/>
      <c r="G15" s="1"/>
      <c r="H15" s="1"/>
      <c r="I15" s="1"/>
      <c r="L15" s="60" t="s">
        <v>30</v>
      </c>
      <c r="M15" s="61"/>
      <c r="N15" s="10">
        <v>36618436</v>
      </c>
    </row>
    <row r="16" spans="1:14" ht="14.25" customHeight="1">
      <c r="A16" s="57" t="s">
        <v>31</v>
      </c>
      <c r="B16" s="59"/>
      <c r="C16" s="59"/>
      <c r="D16" s="59"/>
      <c r="E16" s="59"/>
      <c r="F16" s="59"/>
      <c r="G16" s="1"/>
      <c r="H16" s="1"/>
      <c r="I16" s="1"/>
      <c r="L16" s="60" t="s">
        <v>32</v>
      </c>
      <c r="M16" s="61"/>
      <c r="N16" s="15">
        <v>383</v>
      </c>
    </row>
    <row r="17" spans="1:16" ht="2.25" customHeight="1">
      <c r="A17" s="13"/>
      <c r="B17" s="1"/>
      <c r="C17" s="1"/>
      <c r="D17" s="1"/>
      <c r="E17" s="1"/>
      <c r="F17" s="1"/>
      <c r="G17" s="1"/>
      <c r="H17" s="1"/>
      <c r="I17" s="1"/>
      <c r="L17" s="14"/>
      <c r="M17" s="12"/>
      <c r="N17" s="28"/>
    </row>
    <row r="18" spans="1:16" ht="3" customHeight="1">
      <c r="A18" s="8"/>
      <c r="B18" s="1"/>
      <c r="C18" s="1"/>
      <c r="D18" s="1"/>
      <c r="E18" s="1"/>
      <c r="F18" s="1"/>
      <c r="G18" s="1"/>
      <c r="H18" s="1"/>
      <c r="I18" s="1"/>
    </row>
    <row r="19" spans="1:16">
      <c r="A19" s="79" t="s">
        <v>16</v>
      </c>
      <c r="B19" s="79" t="s">
        <v>2</v>
      </c>
      <c r="C19" s="49" t="s">
        <v>3</v>
      </c>
      <c r="D19" s="49"/>
      <c r="E19" s="49"/>
      <c r="F19" s="49"/>
      <c r="G19" s="49"/>
      <c r="H19" s="50"/>
      <c r="I19" s="74" t="s">
        <v>10</v>
      </c>
      <c r="J19" s="76" t="s">
        <v>11</v>
      </c>
      <c r="K19" s="49"/>
      <c r="L19" s="49"/>
      <c r="M19" s="49"/>
      <c r="N19" s="50"/>
    </row>
    <row r="20" spans="1:16" ht="45">
      <c r="A20" s="80"/>
      <c r="B20" s="80"/>
      <c r="C20" s="17" t="s">
        <v>4</v>
      </c>
      <c r="D20" s="17" t="s">
        <v>5</v>
      </c>
      <c r="E20" s="17" t="s">
        <v>6</v>
      </c>
      <c r="F20" s="17" t="s">
        <v>7</v>
      </c>
      <c r="G20" s="17" t="s">
        <v>8</v>
      </c>
      <c r="H20" s="17" t="s">
        <v>9</v>
      </c>
      <c r="I20" s="75"/>
      <c r="J20" s="17" t="s">
        <v>12</v>
      </c>
      <c r="K20" s="17" t="s">
        <v>13</v>
      </c>
      <c r="L20" s="10" t="s">
        <v>14</v>
      </c>
      <c r="M20" s="17" t="s">
        <v>14</v>
      </c>
      <c r="N20" s="17" t="s">
        <v>15</v>
      </c>
    </row>
    <row r="21" spans="1:16" hidden="1">
      <c r="A21" s="9"/>
      <c r="B21" s="9"/>
      <c r="C21" s="21" t="s">
        <v>51</v>
      </c>
      <c r="D21" s="21" t="s">
        <v>52</v>
      </c>
      <c r="E21" s="24" t="s">
        <v>64</v>
      </c>
      <c r="F21" s="9">
        <v>121</v>
      </c>
      <c r="G21" s="9">
        <v>211</v>
      </c>
      <c r="H21" s="21"/>
      <c r="I21" s="18">
        <f>SUM(J21:N21)</f>
        <v>0</v>
      </c>
      <c r="J21" s="18"/>
      <c r="K21" s="18"/>
      <c r="L21" s="9"/>
      <c r="M21" s="18"/>
      <c r="N21" s="18">
        <v>0</v>
      </c>
      <c r="P21" s="23"/>
    </row>
    <row r="22" spans="1:16" hidden="1">
      <c r="A22" s="9"/>
      <c r="B22" s="9"/>
      <c r="C22" s="21" t="s">
        <v>51</v>
      </c>
      <c r="D22" s="21" t="s">
        <v>52</v>
      </c>
      <c r="E22" s="24" t="s">
        <v>64</v>
      </c>
      <c r="F22" s="9">
        <v>129</v>
      </c>
      <c r="G22" s="9">
        <v>213</v>
      </c>
      <c r="H22" s="21"/>
      <c r="I22" s="18">
        <f>SUM(J22:N22)</f>
        <v>0</v>
      </c>
      <c r="J22" s="18"/>
      <c r="K22" s="18"/>
      <c r="L22" s="9"/>
      <c r="M22" s="18"/>
      <c r="N22" s="18">
        <v>0</v>
      </c>
      <c r="P22" s="23"/>
    </row>
    <row r="23" spans="1:16" ht="27" hidden="1" customHeight="1">
      <c r="A23" s="77" t="s">
        <v>33</v>
      </c>
      <c r="B23" s="78"/>
      <c r="C23" s="22" t="s">
        <v>51</v>
      </c>
      <c r="D23" s="22" t="s">
        <v>52</v>
      </c>
      <c r="E23" s="19"/>
      <c r="F23" s="19"/>
      <c r="G23" s="19"/>
      <c r="H23" s="15"/>
      <c r="I23" s="20">
        <f>SUM(I21:I22)</f>
        <v>0</v>
      </c>
      <c r="J23" s="20">
        <f>SUM(J20:J22)</f>
        <v>0</v>
      </c>
      <c r="K23" s="20">
        <f>SUM(K20:K22)</f>
        <v>0</v>
      </c>
      <c r="L23" s="9"/>
      <c r="M23" s="20">
        <f>SUM(M20:M22)</f>
        <v>0</v>
      </c>
      <c r="N23" s="20">
        <f>SUM(N20:N22)</f>
        <v>0</v>
      </c>
      <c r="P23" s="23"/>
    </row>
    <row r="24" spans="1:16" hidden="1">
      <c r="A24" s="9"/>
      <c r="B24" s="9"/>
      <c r="C24" s="21" t="s">
        <v>51</v>
      </c>
      <c r="D24" s="21" t="s">
        <v>48</v>
      </c>
      <c r="E24" s="24" t="s">
        <v>64</v>
      </c>
      <c r="F24" s="9">
        <v>121</v>
      </c>
      <c r="G24" s="9">
        <v>211</v>
      </c>
      <c r="H24" s="21"/>
      <c r="I24" s="18">
        <f>SUM(J24:N24)</f>
        <v>0</v>
      </c>
      <c r="J24" s="18"/>
      <c r="K24" s="18"/>
      <c r="L24" s="9"/>
      <c r="M24" s="18"/>
      <c r="N24" s="18">
        <v>0</v>
      </c>
      <c r="P24" s="23"/>
    </row>
    <row r="25" spans="1:16" hidden="1">
      <c r="A25" s="9"/>
      <c r="B25" s="9"/>
      <c r="C25" s="21" t="s">
        <v>51</v>
      </c>
      <c r="D25" s="21" t="s">
        <v>48</v>
      </c>
      <c r="E25" s="24" t="s">
        <v>64</v>
      </c>
      <c r="F25" s="9">
        <v>129</v>
      </c>
      <c r="G25" s="9">
        <v>213</v>
      </c>
      <c r="H25" s="21"/>
      <c r="I25" s="18">
        <f t="shared" ref="I25:I30" si="0">SUM(J25:N25)</f>
        <v>0</v>
      </c>
      <c r="J25" s="18"/>
      <c r="K25" s="18"/>
      <c r="L25" s="9"/>
      <c r="M25" s="18"/>
      <c r="N25" s="18">
        <v>0</v>
      </c>
      <c r="P25" s="23"/>
    </row>
    <row r="26" spans="1:16" hidden="1">
      <c r="A26" s="9"/>
      <c r="B26" s="9"/>
      <c r="C26" s="21" t="s">
        <v>51</v>
      </c>
      <c r="D26" s="21" t="s">
        <v>48</v>
      </c>
      <c r="E26" s="24" t="s">
        <v>64</v>
      </c>
      <c r="F26" s="9">
        <v>244</v>
      </c>
      <c r="G26" s="9">
        <v>226</v>
      </c>
      <c r="H26" s="21" t="s">
        <v>53</v>
      </c>
      <c r="I26" s="18">
        <f t="shared" ref="I26" si="1">SUM(J26:N26)</f>
        <v>0</v>
      </c>
      <c r="J26" s="18"/>
      <c r="K26" s="18"/>
      <c r="L26" s="9"/>
      <c r="M26" s="18"/>
      <c r="N26" s="18">
        <v>0</v>
      </c>
      <c r="P26" s="23"/>
    </row>
    <row r="27" spans="1:16" hidden="1">
      <c r="A27" s="9"/>
      <c r="B27" s="9"/>
      <c r="C27" s="21" t="s">
        <v>51</v>
      </c>
      <c r="D27" s="21" t="s">
        <v>48</v>
      </c>
      <c r="E27" s="24" t="s">
        <v>64</v>
      </c>
      <c r="F27" s="9">
        <v>244</v>
      </c>
      <c r="G27" s="9">
        <v>227</v>
      </c>
      <c r="H27" s="21" t="s">
        <v>53</v>
      </c>
      <c r="I27" s="18">
        <f t="shared" ref="I27" si="2">SUM(J27:N27)</f>
        <v>0</v>
      </c>
      <c r="J27" s="18"/>
      <c r="K27" s="18"/>
      <c r="L27" s="9"/>
      <c r="M27" s="18"/>
      <c r="N27" s="18">
        <v>0</v>
      </c>
      <c r="P27" s="23"/>
    </row>
    <row r="28" spans="1:16" hidden="1">
      <c r="A28" s="9"/>
      <c r="B28" s="9"/>
      <c r="C28" s="21" t="s">
        <v>51</v>
      </c>
      <c r="D28" s="21" t="s">
        <v>48</v>
      </c>
      <c r="E28" s="24" t="s">
        <v>64</v>
      </c>
      <c r="F28" s="9">
        <v>831</v>
      </c>
      <c r="G28" s="9">
        <v>297</v>
      </c>
      <c r="H28" s="21"/>
      <c r="I28" s="18">
        <f t="shared" ref="I28" si="3">SUM(J28:N28)</f>
        <v>0</v>
      </c>
      <c r="J28" s="18"/>
      <c r="K28" s="18"/>
      <c r="L28" s="9"/>
      <c r="M28" s="18"/>
      <c r="N28" s="18">
        <v>0</v>
      </c>
      <c r="P28" s="23"/>
    </row>
    <row r="29" spans="1:16" hidden="1">
      <c r="A29" s="9"/>
      <c r="B29" s="9"/>
      <c r="C29" s="21" t="s">
        <v>51</v>
      </c>
      <c r="D29" s="21" t="s">
        <v>48</v>
      </c>
      <c r="E29" s="24" t="s">
        <v>64</v>
      </c>
      <c r="F29" s="9">
        <v>853</v>
      </c>
      <c r="G29" s="9">
        <v>292</v>
      </c>
      <c r="H29" s="21"/>
      <c r="I29" s="18">
        <f t="shared" ref="I29" si="4">SUM(J29:N29)</f>
        <v>0</v>
      </c>
      <c r="J29" s="18"/>
      <c r="K29" s="18"/>
      <c r="L29" s="9"/>
      <c r="M29" s="18"/>
      <c r="N29" s="18">
        <v>0</v>
      </c>
      <c r="P29" s="23"/>
    </row>
    <row r="30" spans="1:16" hidden="1">
      <c r="A30" s="9"/>
      <c r="B30" s="9"/>
      <c r="C30" s="21"/>
      <c r="D30" s="21"/>
      <c r="E30" s="24"/>
      <c r="F30" s="9"/>
      <c r="G30" s="9"/>
      <c r="H30" s="21"/>
      <c r="I30" s="18">
        <f t="shared" si="0"/>
        <v>0</v>
      </c>
      <c r="J30" s="18"/>
      <c r="K30" s="18"/>
      <c r="L30" s="9"/>
      <c r="M30" s="18"/>
      <c r="N30" s="18"/>
      <c r="P30" s="23"/>
    </row>
    <row r="31" spans="1:16" ht="27" hidden="1" customHeight="1">
      <c r="A31" s="77" t="s">
        <v>33</v>
      </c>
      <c r="B31" s="78"/>
      <c r="C31" s="22" t="s">
        <v>51</v>
      </c>
      <c r="D31" s="22" t="s">
        <v>48</v>
      </c>
      <c r="E31" s="19"/>
      <c r="F31" s="19"/>
      <c r="G31" s="19"/>
      <c r="H31" s="15"/>
      <c r="I31" s="20">
        <f>SUM(I24:I30)</f>
        <v>0</v>
      </c>
      <c r="J31" s="20">
        <f>SUM(J24:J30)</f>
        <v>0</v>
      </c>
      <c r="K31" s="20">
        <f>SUM(K24:K30)</f>
        <v>0</v>
      </c>
      <c r="L31" s="9"/>
      <c r="M31" s="20">
        <f>SUM(M24:M30)</f>
        <v>0</v>
      </c>
      <c r="N31" s="20">
        <f>SUM(N24:N30)</f>
        <v>0</v>
      </c>
      <c r="P31" s="23"/>
    </row>
    <row r="32" spans="1:16" ht="15" hidden="1" customHeight="1">
      <c r="A32" s="9"/>
      <c r="B32" s="9"/>
      <c r="C32" s="21" t="s">
        <v>51</v>
      </c>
      <c r="D32" s="21" t="s">
        <v>72</v>
      </c>
      <c r="E32" s="24" t="s">
        <v>77</v>
      </c>
      <c r="F32" s="9">
        <v>880</v>
      </c>
      <c r="G32" s="9">
        <v>297</v>
      </c>
      <c r="H32" s="21" t="s">
        <v>53</v>
      </c>
      <c r="I32" s="18">
        <f>J32+K32+M32+N32</f>
        <v>0</v>
      </c>
      <c r="J32" s="18"/>
      <c r="K32" s="18"/>
      <c r="L32" s="9"/>
      <c r="M32" s="18"/>
      <c r="N32" s="18"/>
    </row>
    <row r="33" spans="1:16" ht="29.25" hidden="1" customHeight="1">
      <c r="A33" s="77" t="s">
        <v>33</v>
      </c>
      <c r="B33" s="78"/>
      <c r="C33" s="22" t="s">
        <v>47</v>
      </c>
      <c r="D33" s="22" t="s">
        <v>50</v>
      </c>
      <c r="E33" s="19"/>
      <c r="F33" s="19"/>
      <c r="G33" s="19"/>
      <c r="H33" s="15"/>
      <c r="I33" s="20">
        <f>SUM(I32:I32)</f>
        <v>0</v>
      </c>
      <c r="J33" s="20">
        <f>J25+J26+J29+J32</f>
        <v>0</v>
      </c>
      <c r="K33" s="20">
        <f>K32</f>
        <v>0</v>
      </c>
      <c r="L33" s="9"/>
      <c r="M33" s="20">
        <f>M25+M26+M29+M32</f>
        <v>0</v>
      </c>
      <c r="N33" s="20">
        <f>SUM(N25:N32)</f>
        <v>0</v>
      </c>
      <c r="P33" s="23"/>
    </row>
    <row r="34" spans="1:16" hidden="1">
      <c r="A34" s="39"/>
      <c r="B34" s="9"/>
      <c r="C34" s="21" t="s">
        <v>51</v>
      </c>
      <c r="D34" s="21" t="s">
        <v>54</v>
      </c>
      <c r="E34" s="24" t="s">
        <v>55</v>
      </c>
      <c r="F34" s="9">
        <v>244</v>
      </c>
      <c r="G34" s="9">
        <v>226</v>
      </c>
      <c r="H34" s="21" t="s">
        <v>53</v>
      </c>
      <c r="I34" s="18">
        <f>J34+K34+M34+N34</f>
        <v>0</v>
      </c>
      <c r="J34" s="18">
        <v>0</v>
      </c>
      <c r="K34" s="18"/>
      <c r="L34" s="9"/>
      <c r="M34" s="18"/>
      <c r="N34" s="18">
        <v>0</v>
      </c>
      <c r="P34" s="23"/>
    </row>
    <row r="35" spans="1:16" hidden="1">
      <c r="A35" s="39"/>
      <c r="B35" s="9"/>
      <c r="C35" s="21" t="s">
        <v>51</v>
      </c>
      <c r="D35" s="21" t="s">
        <v>54</v>
      </c>
      <c r="E35" s="24" t="s">
        <v>55</v>
      </c>
      <c r="F35" s="9">
        <v>244</v>
      </c>
      <c r="G35" s="9">
        <v>310</v>
      </c>
      <c r="H35" s="21" t="s">
        <v>53</v>
      </c>
      <c r="I35" s="18">
        <f>J35+K35+M35+N35</f>
        <v>0</v>
      </c>
      <c r="J35" s="18"/>
      <c r="K35" s="18">
        <v>0</v>
      </c>
      <c r="L35" s="9"/>
      <c r="M35" s="18"/>
      <c r="N35" s="18">
        <v>0</v>
      </c>
      <c r="P35" s="23"/>
    </row>
    <row r="36" spans="1:16" hidden="1">
      <c r="A36" s="39"/>
      <c r="B36" s="9"/>
      <c r="C36" s="21" t="s">
        <v>51</v>
      </c>
      <c r="D36" s="21" t="s">
        <v>54</v>
      </c>
      <c r="E36" s="24" t="s">
        <v>75</v>
      </c>
      <c r="F36" s="9">
        <v>244</v>
      </c>
      <c r="G36" s="9">
        <v>226</v>
      </c>
      <c r="H36" s="21" t="s">
        <v>53</v>
      </c>
      <c r="I36" s="18">
        <f>J36+K36+M36+N36</f>
        <v>0</v>
      </c>
      <c r="J36" s="18"/>
      <c r="K36" s="18"/>
      <c r="L36" s="9"/>
      <c r="M36" s="18"/>
      <c r="N36" s="18">
        <v>0</v>
      </c>
      <c r="P36" s="23"/>
    </row>
    <row r="37" spans="1:16" hidden="1">
      <c r="A37" s="9"/>
      <c r="B37" s="9"/>
      <c r="C37" s="21"/>
      <c r="D37" s="21"/>
      <c r="E37" s="24"/>
      <c r="F37" s="9"/>
      <c r="G37" s="9"/>
      <c r="H37" s="21"/>
      <c r="I37" s="18"/>
      <c r="J37" s="18"/>
      <c r="K37" s="18"/>
      <c r="L37" s="9"/>
      <c r="M37" s="18"/>
      <c r="N37" s="18"/>
      <c r="P37" s="23"/>
    </row>
    <row r="38" spans="1:16" ht="29.25" hidden="1" customHeight="1">
      <c r="A38" s="77" t="s">
        <v>33</v>
      </c>
      <c r="B38" s="78"/>
      <c r="C38" s="22" t="s">
        <v>51</v>
      </c>
      <c r="D38" s="22" t="s">
        <v>54</v>
      </c>
      <c r="E38" s="19"/>
      <c r="F38" s="19"/>
      <c r="G38" s="19"/>
      <c r="H38" s="15"/>
      <c r="I38" s="20">
        <f>SUM(I34:I37)</f>
        <v>0</v>
      </c>
      <c r="J38" s="20">
        <f>J34</f>
        <v>0</v>
      </c>
      <c r="K38" s="20">
        <f>K34+K35+K36</f>
        <v>0</v>
      </c>
      <c r="L38" s="9"/>
      <c r="M38" s="20">
        <f>M34</f>
        <v>0</v>
      </c>
      <c r="N38" s="20">
        <f>SUM(N34:N37)</f>
        <v>0</v>
      </c>
      <c r="P38" s="23"/>
    </row>
    <row r="39" spans="1:16" hidden="1">
      <c r="A39" s="9"/>
      <c r="B39" s="9"/>
      <c r="C39" s="21" t="s">
        <v>52</v>
      </c>
      <c r="D39" s="21" t="s">
        <v>50</v>
      </c>
      <c r="E39" s="24" t="s">
        <v>65</v>
      </c>
      <c r="F39" s="9">
        <v>121</v>
      </c>
      <c r="G39" s="9">
        <v>211</v>
      </c>
      <c r="H39" s="21"/>
      <c r="I39" s="18">
        <f t="shared" ref="I39:I42" si="5">SUM(J39:N39)</f>
        <v>0</v>
      </c>
      <c r="J39" s="18"/>
      <c r="K39" s="18"/>
      <c r="L39" s="9"/>
      <c r="M39" s="18"/>
      <c r="N39" s="18">
        <v>0</v>
      </c>
      <c r="P39" s="23"/>
    </row>
    <row r="40" spans="1:16" hidden="1">
      <c r="A40" s="9"/>
      <c r="B40" s="9"/>
      <c r="C40" s="21" t="s">
        <v>52</v>
      </c>
      <c r="D40" s="21" t="s">
        <v>50</v>
      </c>
      <c r="E40" s="24" t="s">
        <v>65</v>
      </c>
      <c r="F40" s="9">
        <v>129</v>
      </c>
      <c r="G40" s="9">
        <v>213</v>
      </c>
      <c r="H40" s="21"/>
      <c r="I40" s="18">
        <f t="shared" si="5"/>
        <v>0</v>
      </c>
      <c r="J40" s="18"/>
      <c r="K40" s="18"/>
      <c r="L40" s="9"/>
      <c r="M40" s="18"/>
      <c r="N40" s="18">
        <v>0</v>
      </c>
      <c r="P40" s="23"/>
    </row>
    <row r="41" spans="1:16" hidden="1">
      <c r="A41" s="9"/>
      <c r="B41" s="9"/>
      <c r="C41" s="21" t="s">
        <v>52</v>
      </c>
      <c r="D41" s="21" t="s">
        <v>50</v>
      </c>
      <c r="E41" s="24" t="s">
        <v>65</v>
      </c>
      <c r="F41" s="9">
        <v>244</v>
      </c>
      <c r="G41" s="9">
        <v>346</v>
      </c>
      <c r="H41" s="21" t="s">
        <v>53</v>
      </c>
      <c r="I41" s="18">
        <f t="shared" si="5"/>
        <v>0</v>
      </c>
      <c r="J41" s="18"/>
      <c r="K41" s="18"/>
      <c r="L41" s="9"/>
      <c r="M41" s="18"/>
      <c r="N41" s="18">
        <v>0</v>
      </c>
      <c r="P41" s="23"/>
    </row>
    <row r="42" spans="1:16" hidden="1">
      <c r="A42" s="9"/>
      <c r="B42" s="9"/>
      <c r="C42" s="21"/>
      <c r="D42" s="21"/>
      <c r="E42" s="24"/>
      <c r="F42" s="9"/>
      <c r="G42" s="9"/>
      <c r="H42" s="21"/>
      <c r="I42" s="18">
        <f t="shared" si="5"/>
        <v>0</v>
      </c>
      <c r="J42" s="18"/>
      <c r="K42" s="18"/>
      <c r="L42" s="9"/>
      <c r="M42" s="18"/>
      <c r="N42" s="18"/>
      <c r="P42" s="23"/>
    </row>
    <row r="43" spans="1:16" ht="27" hidden="1" customHeight="1">
      <c r="A43" s="77" t="s">
        <v>33</v>
      </c>
      <c r="B43" s="78"/>
      <c r="C43" s="22" t="s">
        <v>52</v>
      </c>
      <c r="D43" s="22" t="s">
        <v>50</v>
      </c>
      <c r="E43" s="19"/>
      <c r="F43" s="19"/>
      <c r="G43" s="19"/>
      <c r="H43" s="15"/>
      <c r="I43" s="20">
        <f>SUM(I39:I42)</f>
        <v>0</v>
      </c>
      <c r="J43" s="20">
        <f>SUM(J35:J42)</f>
        <v>0</v>
      </c>
      <c r="K43" s="20">
        <f>SUM(K39:K42)</f>
        <v>0</v>
      </c>
      <c r="L43" s="9"/>
      <c r="M43" s="20">
        <f>SUM(M35:M42)</f>
        <v>0</v>
      </c>
      <c r="N43" s="20">
        <f>SUM(N39:N42)</f>
        <v>0</v>
      </c>
      <c r="P43" s="23"/>
    </row>
    <row r="44" spans="1:16" hidden="1">
      <c r="A44" s="40"/>
      <c r="B44" s="9"/>
      <c r="C44" s="21" t="s">
        <v>50</v>
      </c>
      <c r="D44" s="21" t="s">
        <v>68</v>
      </c>
      <c r="E44" s="24" t="s">
        <v>69</v>
      </c>
      <c r="F44" s="9">
        <v>631</v>
      </c>
      <c r="G44" s="9">
        <v>246</v>
      </c>
      <c r="H44" s="21"/>
      <c r="I44" s="18">
        <f>J44+K44+M44+N44</f>
        <v>0</v>
      </c>
      <c r="J44" s="18"/>
      <c r="K44" s="18"/>
      <c r="L44" s="9"/>
      <c r="M44" s="18"/>
      <c r="N44" s="18"/>
      <c r="P44" s="23"/>
    </row>
    <row r="45" spans="1:16" hidden="1">
      <c r="A45" s="9"/>
      <c r="B45" s="9"/>
      <c r="C45" s="21" t="s">
        <v>50</v>
      </c>
      <c r="D45" s="21" t="s">
        <v>68</v>
      </c>
      <c r="E45" s="24" t="s">
        <v>70</v>
      </c>
      <c r="F45" s="9">
        <v>540</v>
      </c>
      <c r="G45" s="9">
        <v>251</v>
      </c>
      <c r="H45" s="21"/>
      <c r="I45" s="18">
        <f>J45+K45+M45+N45</f>
        <v>0</v>
      </c>
      <c r="J45" s="18"/>
      <c r="K45" s="18"/>
      <c r="L45" s="9"/>
      <c r="M45" s="18"/>
      <c r="N45" s="18"/>
      <c r="P45" s="23"/>
    </row>
    <row r="46" spans="1:16" ht="15" hidden="1" customHeight="1">
      <c r="A46" s="9"/>
      <c r="B46" s="9"/>
      <c r="C46" s="21" t="s">
        <v>50</v>
      </c>
      <c r="D46" s="21" t="s">
        <v>68</v>
      </c>
      <c r="E46" s="24"/>
      <c r="F46" s="9"/>
      <c r="G46" s="9"/>
      <c r="H46" s="21"/>
      <c r="I46" s="18">
        <f>J46+K46+M46+N46</f>
        <v>0</v>
      </c>
      <c r="J46" s="18">
        <v>0</v>
      </c>
      <c r="K46" s="18"/>
      <c r="L46" s="9"/>
      <c r="M46" s="18"/>
      <c r="N46" s="18">
        <v>0</v>
      </c>
    </row>
    <row r="47" spans="1:16" ht="29.25" hidden="1" customHeight="1">
      <c r="A47" s="77" t="s">
        <v>33</v>
      </c>
      <c r="B47" s="78"/>
      <c r="C47" s="22" t="s">
        <v>50</v>
      </c>
      <c r="D47" s="22" t="s">
        <v>68</v>
      </c>
      <c r="E47" s="19"/>
      <c r="F47" s="19"/>
      <c r="G47" s="19"/>
      <c r="H47" s="15"/>
      <c r="I47" s="20">
        <f>SUM(I44:I46)</f>
        <v>0</v>
      </c>
      <c r="J47" s="20">
        <f>SUM(J45:J46)</f>
        <v>0</v>
      </c>
      <c r="K47" s="20">
        <f>SUM(K44:K46)</f>
        <v>0</v>
      </c>
      <c r="L47" s="9"/>
      <c r="M47" s="20">
        <f>SUM(M44:M46)</f>
        <v>0</v>
      </c>
      <c r="N47" s="20">
        <f>SUM(N44:N46)</f>
        <v>0</v>
      </c>
      <c r="P47" s="23"/>
    </row>
    <row r="48" spans="1:16" hidden="1">
      <c r="A48" s="40"/>
      <c r="B48" s="9"/>
      <c r="C48" s="21" t="s">
        <v>48</v>
      </c>
      <c r="D48" s="21" t="s">
        <v>49</v>
      </c>
      <c r="E48" s="24" t="s">
        <v>56</v>
      </c>
      <c r="F48" s="9">
        <v>244</v>
      </c>
      <c r="G48" s="9">
        <v>226</v>
      </c>
      <c r="H48" s="21" t="s">
        <v>53</v>
      </c>
      <c r="I48" s="18">
        <f>J48+K48+M48+N48</f>
        <v>0</v>
      </c>
      <c r="J48" s="18"/>
      <c r="K48" s="18"/>
      <c r="L48" s="9"/>
      <c r="M48" s="18"/>
      <c r="N48" s="18"/>
      <c r="P48" s="23"/>
    </row>
    <row r="49" spans="1:16" hidden="1">
      <c r="A49" s="9"/>
      <c r="B49" s="9"/>
      <c r="C49" s="21" t="s">
        <v>48</v>
      </c>
      <c r="D49" s="21" t="s">
        <v>49</v>
      </c>
      <c r="E49" s="24" t="s">
        <v>56</v>
      </c>
      <c r="F49" s="9">
        <v>244</v>
      </c>
      <c r="G49" s="9">
        <v>346</v>
      </c>
      <c r="H49" s="21" t="s">
        <v>53</v>
      </c>
      <c r="I49" s="18">
        <f>J49+K49+M49+N49</f>
        <v>0</v>
      </c>
      <c r="J49" s="18"/>
      <c r="K49" s="18"/>
      <c r="L49" s="9"/>
      <c r="M49" s="18"/>
      <c r="N49" s="18">
        <v>0</v>
      </c>
      <c r="P49" s="23"/>
    </row>
    <row r="50" spans="1:16" hidden="1">
      <c r="A50" s="9"/>
      <c r="B50" s="9"/>
      <c r="C50" s="21" t="s">
        <v>48</v>
      </c>
      <c r="D50" s="21" t="s">
        <v>49</v>
      </c>
      <c r="E50" s="24" t="s">
        <v>56</v>
      </c>
      <c r="F50" s="9">
        <v>244</v>
      </c>
      <c r="G50" s="9">
        <v>346</v>
      </c>
      <c r="H50" s="21" t="s">
        <v>53</v>
      </c>
      <c r="I50" s="18">
        <f>J50+K50+M50+N50</f>
        <v>0</v>
      </c>
      <c r="J50" s="18"/>
      <c r="K50" s="18"/>
      <c r="L50" s="9"/>
      <c r="M50" s="18"/>
      <c r="N50" s="18">
        <v>0</v>
      </c>
      <c r="P50" s="23"/>
    </row>
    <row r="51" spans="1:16" ht="15" hidden="1" customHeight="1">
      <c r="A51" s="9"/>
      <c r="B51" s="9"/>
      <c r="C51" s="21" t="s">
        <v>48</v>
      </c>
      <c r="D51" s="21" t="s">
        <v>49</v>
      </c>
      <c r="E51" s="24" t="s">
        <v>61</v>
      </c>
      <c r="F51" s="9">
        <v>244</v>
      </c>
      <c r="G51" s="9">
        <v>225</v>
      </c>
      <c r="H51" s="21" t="s">
        <v>66</v>
      </c>
      <c r="I51" s="18">
        <f>J51+K51+M51+N51</f>
        <v>0</v>
      </c>
      <c r="J51" s="18">
        <v>0</v>
      </c>
      <c r="K51" s="18"/>
      <c r="L51" s="9"/>
      <c r="M51" s="18"/>
      <c r="N51" s="18">
        <v>0</v>
      </c>
    </row>
    <row r="52" spans="1:16" ht="29.25" hidden="1" customHeight="1">
      <c r="A52" s="77" t="s">
        <v>33</v>
      </c>
      <c r="B52" s="78"/>
      <c r="C52" s="22" t="s">
        <v>48</v>
      </c>
      <c r="D52" s="22" t="s">
        <v>49</v>
      </c>
      <c r="E52" s="19"/>
      <c r="F52" s="19"/>
      <c r="G52" s="19"/>
      <c r="H52" s="15"/>
      <c r="I52" s="20">
        <f>SUM(I48:I51)</f>
        <v>0</v>
      </c>
      <c r="J52" s="20">
        <f>J51+J49</f>
        <v>0</v>
      </c>
      <c r="K52" s="20">
        <f>SUM(K48:K51)</f>
        <v>0</v>
      </c>
      <c r="L52" s="9"/>
      <c r="M52" s="20">
        <f>SUM(M48:M51)</f>
        <v>0</v>
      </c>
      <c r="N52" s="20">
        <f>SUM(N48:N51)</f>
        <v>0</v>
      </c>
      <c r="P52" s="23"/>
    </row>
    <row r="53" spans="1:16" ht="15" hidden="1" customHeight="1">
      <c r="A53" s="9"/>
      <c r="B53" s="9"/>
      <c r="C53" s="21" t="s">
        <v>48</v>
      </c>
      <c r="D53" s="21" t="s">
        <v>59</v>
      </c>
      <c r="E53" s="24" t="s">
        <v>61</v>
      </c>
      <c r="F53" s="9">
        <v>244</v>
      </c>
      <c r="G53" s="9">
        <v>225</v>
      </c>
      <c r="H53" s="21" t="s">
        <v>53</v>
      </c>
      <c r="I53" s="18">
        <f>J53+K53+M53+N53</f>
        <v>0</v>
      </c>
      <c r="J53" s="18">
        <v>0</v>
      </c>
      <c r="K53" s="18"/>
      <c r="L53" s="9"/>
      <c r="M53" s="18"/>
      <c r="N53" s="18">
        <v>0</v>
      </c>
    </row>
    <row r="54" spans="1:16" ht="29.25" hidden="1" customHeight="1">
      <c r="A54" s="77" t="s">
        <v>33</v>
      </c>
      <c r="B54" s="78"/>
      <c r="C54" s="22" t="s">
        <v>48</v>
      </c>
      <c r="D54" s="22" t="s">
        <v>59</v>
      </c>
      <c r="E54" s="19"/>
      <c r="F54" s="19"/>
      <c r="G54" s="19"/>
      <c r="H54" s="15"/>
      <c r="I54" s="20">
        <f>SUM(I53:I53)</f>
        <v>0</v>
      </c>
      <c r="J54" s="20">
        <f>J53</f>
        <v>0</v>
      </c>
      <c r="K54" s="20">
        <f>SUM(K51:K53)</f>
        <v>0</v>
      </c>
      <c r="L54" s="9"/>
      <c r="M54" s="20">
        <f>SUM(M51:M53)</f>
        <v>0</v>
      </c>
      <c r="N54" s="20">
        <f>SUM(N51:N53)</f>
        <v>0</v>
      </c>
      <c r="P54" s="23"/>
    </row>
    <row r="55" spans="1:16" ht="15" hidden="1" customHeight="1">
      <c r="A55" s="9"/>
      <c r="B55" s="9"/>
      <c r="C55" s="21" t="s">
        <v>47</v>
      </c>
      <c r="D55" s="21" t="s">
        <v>51</v>
      </c>
      <c r="E55" s="24" t="s">
        <v>55</v>
      </c>
      <c r="F55" s="9">
        <v>244</v>
      </c>
      <c r="G55" s="9">
        <v>225</v>
      </c>
      <c r="H55" s="21" t="s">
        <v>53</v>
      </c>
      <c r="I55" s="18">
        <f>J55+K55+M55+N55</f>
        <v>0</v>
      </c>
      <c r="J55" s="18"/>
      <c r="K55" s="18">
        <v>0</v>
      </c>
      <c r="L55" s="9"/>
      <c r="M55" s="18"/>
      <c r="N55" s="18">
        <v>0</v>
      </c>
    </row>
    <row r="56" spans="1:16" ht="15" hidden="1" customHeight="1">
      <c r="A56" s="9"/>
      <c r="B56" s="9"/>
      <c r="C56" s="21" t="s">
        <v>47</v>
      </c>
      <c r="D56" s="21" t="s">
        <v>51</v>
      </c>
      <c r="E56" s="24" t="s">
        <v>61</v>
      </c>
      <c r="F56" s="9">
        <v>244</v>
      </c>
      <c r="G56" s="9">
        <v>225</v>
      </c>
      <c r="H56" s="21" t="s">
        <v>53</v>
      </c>
      <c r="I56" s="18">
        <f>J56+K56+M56+N56</f>
        <v>0</v>
      </c>
      <c r="J56" s="18"/>
      <c r="K56" s="18"/>
      <c r="L56" s="9"/>
      <c r="M56" s="18"/>
      <c r="N56" s="18"/>
    </row>
    <row r="57" spans="1:16" ht="29.25" hidden="1" customHeight="1">
      <c r="A57" s="77" t="s">
        <v>33</v>
      </c>
      <c r="B57" s="78"/>
      <c r="C57" s="22" t="s">
        <v>47</v>
      </c>
      <c r="D57" s="22" t="s">
        <v>50</v>
      </c>
      <c r="E57" s="19"/>
      <c r="F57" s="19"/>
      <c r="G57" s="19"/>
      <c r="H57" s="15"/>
      <c r="I57" s="20">
        <f>SUM(I49:I56)</f>
        <v>0</v>
      </c>
      <c r="J57" s="20">
        <f>J49+J50+J53+J56</f>
        <v>0</v>
      </c>
      <c r="K57" s="20">
        <f>K55</f>
        <v>0</v>
      </c>
      <c r="L57" s="9"/>
      <c r="M57" s="20">
        <f>M49+M50+M53+M56</f>
        <v>0</v>
      </c>
      <c r="N57" s="20">
        <f>SUM(N49:N56)</f>
        <v>0</v>
      </c>
      <c r="P57" s="23"/>
    </row>
    <row r="58" spans="1:16" ht="15" hidden="1" customHeight="1">
      <c r="A58" s="9"/>
      <c r="B58" s="9"/>
      <c r="C58" s="21" t="s">
        <v>47</v>
      </c>
      <c r="D58" s="21" t="s">
        <v>50</v>
      </c>
      <c r="E58" s="24" t="s">
        <v>56</v>
      </c>
      <c r="F58" s="9">
        <v>244</v>
      </c>
      <c r="G58" s="9">
        <v>225</v>
      </c>
      <c r="H58" s="21" t="s">
        <v>53</v>
      </c>
      <c r="I58" s="18">
        <f>J58+K58+M58+N58</f>
        <v>0</v>
      </c>
      <c r="J58" s="18"/>
      <c r="K58" s="18"/>
      <c r="L58" s="9"/>
      <c r="M58" s="18"/>
      <c r="N58" s="18"/>
    </row>
    <row r="59" spans="1:16" ht="15" hidden="1" customHeight="1">
      <c r="A59" s="9"/>
      <c r="B59" s="9"/>
      <c r="C59" s="21" t="s">
        <v>47</v>
      </c>
      <c r="D59" s="21" t="s">
        <v>50</v>
      </c>
      <c r="E59" s="24" t="s">
        <v>57</v>
      </c>
      <c r="F59" s="9">
        <v>244</v>
      </c>
      <c r="G59" s="9">
        <v>223</v>
      </c>
      <c r="H59" s="21" t="s">
        <v>66</v>
      </c>
      <c r="I59" s="18">
        <f>J59+K59+M59+N59</f>
        <v>0</v>
      </c>
      <c r="J59" s="18">
        <v>0</v>
      </c>
      <c r="K59" s="18"/>
      <c r="L59" s="9"/>
      <c r="M59" s="18"/>
      <c r="N59" s="18">
        <v>0</v>
      </c>
    </row>
    <row r="60" spans="1:16" ht="15" hidden="1" customHeight="1">
      <c r="A60" s="9"/>
      <c r="B60" s="9"/>
      <c r="C60" s="21" t="s">
        <v>47</v>
      </c>
      <c r="D60" s="21" t="s">
        <v>50</v>
      </c>
      <c r="E60" s="24" t="s">
        <v>57</v>
      </c>
      <c r="F60" s="9">
        <v>244</v>
      </c>
      <c r="G60" s="9">
        <v>225</v>
      </c>
      <c r="H60" s="21" t="s">
        <v>53</v>
      </c>
      <c r="I60" s="18">
        <f>J60+K60+M60+N60</f>
        <v>0</v>
      </c>
      <c r="J60" s="18"/>
      <c r="K60" s="18"/>
      <c r="L60" s="9"/>
      <c r="M60" s="18"/>
      <c r="N60" s="18">
        <v>0</v>
      </c>
    </row>
    <row r="61" spans="1:16" ht="15" hidden="1" customHeight="1">
      <c r="A61" s="9"/>
      <c r="B61" s="9"/>
      <c r="C61" s="21" t="s">
        <v>47</v>
      </c>
      <c r="D61" s="21" t="s">
        <v>50</v>
      </c>
      <c r="E61" s="24" t="s">
        <v>57</v>
      </c>
      <c r="F61" s="9">
        <v>244</v>
      </c>
      <c r="G61" s="9">
        <v>346</v>
      </c>
      <c r="H61" s="21" t="s">
        <v>53</v>
      </c>
      <c r="I61" s="18">
        <f>J61+K61+M61+N61</f>
        <v>0</v>
      </c>
      <c r="J61" s="18"/>
      <c r="K61" s="18"/>
      <c r="L61" s="9"/>
      <c r="M61" s="18"/>
      <c r="N61" s="18">
        <v>0</v>
      </c>
    </row>
    <row r="62" spans="1:16" ht="15" hidden="1" customHeight="1">
      <c r="A62" s="9"/>
      <c r="B62" s="9"/>
      <c r="C62" s="21" t="s">
        <v>47</v>
      </c>
      <c r="D62" s="21" t="s">
        <v>50</v>
      </c>
      <c r="E62" s="24" t="s">
        <v>71</v>
      </c>
      <c r="F62" s="9">
        <v>540</v>
      </c>
      <c r="G62" s="9">
        <v>251</v>
      </c>
      <c r="H62" s="21"/>
      <c r="I62" s="18">
        <f>J62+K62+M62+N62</f>
        <v>0</v>
      </c>
      <c r="J62" s="18">
        <v>0</v>
      </c>
      <c r="K62" s="18"/>
      <c r="L62" s="9"/>
      <c r="M62" s="18"/>
      <c r="N62" s="18">
        <v>0</v>
      </c>
    </row>
    <row r="63" spans="1:16" ht="32.25" customHeight="1">
      <c r="A63" s="89" t="s">
        <v>91</v>
      </c>
      <c r="B63" s="9"/>
      <c r="C63" s="21" t="s">
        <v>51</v>
      </c>
      <c r="D63" s="21" t="s">
        <v>52</v>
      </c>
      <c r="E63" s="24" t="s">
        <v>64</v>
      </c>
      <c r="F63" s="9">
        <v>853</v>
      </c>
      <c r="G63" s="9">
        <v>296</v>
      </c>
      <c r="H63" s="21"/>
      <c r="I63" s="42">
        <v>1000</v>
      </c>
      <c r="J63" s="42">
        <v>0</v>
      </c>
      <c r="K63" s="42">
        <v>0</v>
      </c>
      <c r="L63" s="42">
        <v>1000</v>
      </c>
      <c r="M63" s="42"/>
      <c r="N63" s="42">
        <v>0</v>
      </c>
    </row>
    <row r="64" spans="1:16" ht="33" customHeight="1">
      <c r="A64" s="89" t="s">
        <v>91</v>
      </c>
      <c r="B64" s="9"/>
      <c r="C64" s="21" t="s">
        <v>51</v>
      </c>
      <c r="D64" s="21" t="s">
        <v>48</v>
      </c>
      <c r="E64" s="24" t="s">
        <v>64</v>
      </c>
      <c r="F64" s="9">
        <v>853</v>
      </c>
      <c r="G64" s="9">
        <v>296</v>
      </c>
      <c r="H64" s="21"/>
      <c r="I64" s="18">
        <v>1000</v>
      </c>
      <c r="J64" s="18">
        <v>0</v>
      </c>
      <c r="K64" s="18">
        <v>0</v>
      </c>
      <c r="L64" s="18">
        <v>1000</v>
      </c>
      <c r="M64" s="18"/>
      <c r="N64" s="18">
        <v>0</v>
      </c>
    </row>
    <row r="65" spans="1:16" ht="31.5" customHeight="1">
      <c r="A65" s="89" t="s">
        <v>91</v>
      </c>
      <c r="B65" s="39"/>
      <c r="C65" s="83" t="s">
        <v>51</v>
      </c>
      <c r="D65" s="83" t="s">
        <v>48</v>
      </c>
      <c r="E65" s="84" t="s">
        <v>64</v>
      </c>
      <c r="F65" s="39">
        <v>852</v>
      </c>
      <c r="G65" s="39">
        <v>291</v>
      </c>
      <c r="H65" s="83"/>
      <c r="I65" s="85">
        <v>10000</v>
      </c>
      <c r="J65" s="85">
        <v>0</v>
      </c>
      <c r="K65" s="85">
        <v>0</v>
      </c>
      <c r="L65" s="85">
        <v>10000</v>
      </c>
      <c r="M65" s="85"/>
      <c r="N65" s="85">
        <v>0</v>
      </c>
    </row>
    <row r="66" spans="1:16" ht="63" customHeight="1">
      <c r="A66" s="88" t="s">
        <v>90</v>
      </c>
      <c r="B66" s="9"/>
      <c r="C66" s="86">
        <v>10</v>
      </c>
      <c r="D66" s="86" t="s">
        <v>51</v>
      </c>
      <c r="E66" s="87">
        <v>5500081000</v>
      </c>
      <c r="F66" s="18">
        <v>321</v>
      </c>
      <c r="G66" s="18">
        <v>264</v>
      </c>
      <c r="H66" s="18"/>
      <c r="I66" s="18">
        <v>-12000</v>
      </c>
      <c r="J66" s="18"/>
      <c r="K66" s="18"/>
      <c r="L66" s="18">
        <v>-12000</v>
      </c>
      <c r="M66" s="18"/>
      <c r="N66" s="18"/>
    </row>
    <row r="67" spans="1:16" ht="27" customHeight="1">
      <c r="A67" s="77" t="s">
        <v>78</v>
      </c>
      <c r="B67" s="78"/>
      <c r="C67" s="22"/>
      <c r="D67" s="22"/>
      <c r="E67" s="19"/>
      <c r="F67" s="19"/>
      <c r="G67" s="19"/>
      <c r="H67" s="15"/>
      <c r="I67" s="43">
        <f>SUM(I63:I66)</f>
        <v>0</v>
      </c>
      <c r="J67" s="43">
        <f>J65</f>
        <v>0</v>
      </c>
      <c r="K67" s="43">
        <f>K65</f>
        <v>0</v>
      </c>
      <c r="L67" s="43">
        <f>L63+L64+L65+L66</f>
        <v>0</v>
      </c>
      <c r="M67" s="43">
        <f>SUM(M58:M65)</f>
        <v>0</v>
      </c>
      <c r="N67" s="43">
        <f>SUM(N58:N65)</f>
        <v>0</v>
      </c>
      <c r="P67" s="23"/>
    </row>
    <row r="68" spans="1:16" ht="15" hidden="1" customHeight="1">
      <c r="A68" s="9"/>
      <c r="B68" s="9"/>
      <c r="C68" s="21" t="s">
        <v>47</v>
      </c>
      <c r="D68" s="21" t="s">
        <v>47</v>
      </c>
      <c r="E68" s="24" t="s">
        <v>61</v>
      </c>
      <c r="F68" s="9">
        <v>414</v>
      </c>
      <c r="G68" s="9">
        <v>310</v>
      </c>
      <c r="H68" s="21" t="s">
        <v>53</v>
      </c>
      <c r="I68" s="42">
        <f>J68+L68+M68+N68</f>
        <v>0</v>
      </c>
      <c r="J68" s="42"/>
      <c r="K68" s="42"/>
      <c r="L68" s="42"/>
      <c r="M68" s="42"/>
      <c r="N68" s="42">
        <v>0</v>
      </c>
    </row>
    <row r="69" spans="1:16" ht="15" hidden="1" customHeight="1">
      <c r="A69" s="9"/>
      <c r="B69" s="9"/>
      <c r="C69" s="21" t="s">
        <v>47</v>
      </c>
      <c r="D69" s="21" t="s">
        <v>50</v>
      </c>
      <c r="E69" s="24" t="s">
        <v>61</v>
      </c>
      <c r="F69" s="9">
        <v>244</v>
      </c>
      <c r="G69" s="9">
        <v>225</v>
      </c>
      <c r="H69" s="21" t="s">
        <v>53</v>
      </c>
      <c r="I69" s="42">
        <f t="shared" ref="I69" si="6">J69+L69+M69+N69</f>
        <v>0</v>
      </c>
      <c r="J69" s="42"/>
      <c r="K69" s="42"/>
      <c r="L69" s="42"/>
      <c r="M69" s="42"/>
      <c r="N69" s="42"/>
    </row>
    <row r="70" spans="1:16" ht="29.25" hidden="1" customHeight="1">
      <c r="A70" s="77" t="s">
        <v>33</v>
      </c>
      <c r="B70" s="78"/>
      <c r="C70" s="22" t="s">
        <v>47</v>
      </c>
      <c r="D70" s="22" t="s">
        <v>47</v>
      </c>
      <c r="E70" s="19"/>
      <c r="F70" s="19"/>
      <c r="G70" s="19"/>
      <c r="H70" s="15"/>
      <c r="I70" s="43">
        <f>SUM(I68:I69)</f>
        <v>0</v>
      </c>
      <c r="J70" s="43">
        <f>J68</f>
        <v>0</v>
      </c>
      <c r="K70" s="43"/>
      <c r="L70" s="43" t="e">
        <f>K61+K62+#REF!+L69</f>
        <v>#REF!</v>
      </c>
      <c r="M70" s="43" t="e">
        <f>M61+M62+#REF!+M69</f>
        <v>#REF!</v>
      </c>
      <c r="N70" s="43">
        <f>SUM(N68:N69)</f>
        <v>0</v>
      </c>
      <c r="P70" s="23"/>
    </row>
    <row r="71" spans="1:16" ht="15" hidden="1" customHeight="1">
      <c r="A71" s="9"/>
      <c r="B71" s="9"/>
      <c r="C71" s="21" t="s">
        <v>72</v>
      </c>
      <c r="D71" s="21" t="s">
        <v>72</v>
      </c>
      <c r="E71" s="24" t="s">
        <v>73</v>
      </c>
      <c r="F71" s="9">
        <v>540</v>
      </c>
      <c r="G71" s="9">
        <v>251</v>
      </c>
      <c r="H71" s="21"/>
      <c r="I71" s="42">
        <f>J71+L71+M71+N71</f>
        <v>0</v>
      </c>
      <c r="J71" s="42">
        <v>0</v>
      </c>
      <c r="K71" s="42"/>
      <c r="L71" s="42"/>
      <c r="M71" s="42"/>
      <c r="N71" s="42"/>
    </row>
    <row r="72" spans="1:16" ht="29.25" hidden="1" customHeight="1">
      <c r="A72" s="77" t="s">
        <v>33</v>
      </c>
      <c r="B72" s="78"/>
      <c r="C72" s="22" t="s">
        <v>72</v>
      </c>
      <c r="D72" s="22" t="s">
        <v>72</v>
      </c>
      <c r="E72" s="19"/>
      <c r="F72" s="19"/>
      <c r="G72" s="19"/>
      <c r="H72" s="15"/>
      <c r="I72" s="43">
        <f>SUM(I71)</f>
        <v>0</v>
      </c>
      <c r="J72" s="43">
        <f>J71</f>
        <v>0</v>
      </c>
      <c r="K72" s="43"/>
      <c r="L72" s="43">
        <f>L68+L69</f>
        <v>0</v>
      </c>
      <c r="M72" s="43">
        <f>M68+M69</f>
        <v>0</v>
      </c>
      <c r="N72" s="43">
        <f>SUM(N67:N71)</f>
        <v>0</v>
      </c>
    </row>
    <row r="73" spans="1:16" ht="15" hidden="1" customHeight="1">
      <c r="A73" s="9"/>
      <c r="B73" s="9"/>
      <c r="C73" s="21" t="s">
        <v>58</v>
      </c>
      <c r="D73" s="21" t="s">
        <v>51</v>
      </c>
      <c r="E73" s="24" t="s">
        <v>76</v>
      </c>
      <c r="F73" s="9">
        <v>243</v>
      </c>
      <c r="G73" s="9">
        <v>310</v>
      </c>
      <c r="H73" s="21"/>
      <c r="I73" s="42">
        <f>J73+L73+M73+N73</f>
        <v>0</v>
      </c>
      <c r="J73" s="42">
        <v>0</v>
      </c>
      <c r="K73" s="42"/>
      <c r="L73" s="42"/>
      <c r="M73" s="42"/>
      <c r="N73" s="42"/>
    </row>
    <row r="74" spans="1:16" ht="15" hidden="1" customHeight="1">
      <c r="A74" s="9"/>
      <c r="B74" s="9"/>
      <c r="C74" s="21" t="s">
        <v>58</v>
      </c>
      <c r="D74" s="21" t="s">
        <v>51</v>
      </c>
      <c r="E74" s="24" t="s">
        <v>74</v>
      </c>
      <c r="F74" s="9">
        <v>540</v>
      </c>
      <c r="G74" s="9">
        <v>251</v>
      </c>
      <c r="H74" s="21"/>
      <c r="I74" s="42">
        <f>J74+L74+M74+N74</f>
        <v>0</v>
      </c>
      <c r="J74" s="42">
        <v>0</v>
      </c>
      <c r="K74" s="42"/>
      <c r="L74" s="42"/>
      <c r="M74" s="42"/>
      <c r="N74" s="42"/>
    </row>
    <row r="75" spans="1:16" ht="15" hidden="1" customHeight="1">
      <c r="A75" s="9"/>
      <c r="B75" s="9"/>
      <c r="C75" s="21"/>
      <c r="D75" s="21"/>
      <c r="E75" s="24"/>
      <c r="F75" s="9"/>
      <c r="G75" s="9"/>
      <c r="H75" s="21"/>
      <c r="I75" s="42"/>
      <c r="J75" s="42"/>
      <c r="K75" s="42"/>
      <c r="L75" s="42"/>
      <c r="M75" s="42"/>
      <c r="N75" s="42"/>
    </row>
    <row r="76" spans="1:16" ht="15" hidden="1" customHeight="1">
      <c r="A76" s="9"/>
      <c r="B76" s="9"/>
      <c r="C76" s="21"/>
      <c r="D76" s="21"/>
      <c r="E76" s="24"/>
      <c r="F76" s="9"/>
      <c r="G76" s="9"/>
      <c r="H76" s="21"/>
      <c r="I76" s="42"/>
      <c r="J76" s="42"/>
      <c r="K76" s="42"/>
      <c r="L76" s="42"/>
      <c r="M76" s="42"/>
      <c r="N76" s="42"/>
    </row>
    <row r="77" spans="1:16" ht="15" hidden="1" customHeight="1">
      <c r="A77" s="9"/>
      <c r="B77" s="9"/>
      <c r="C77" s="21" t="s">
        <v>58</v>
      </c>
      <c r="D77" s="21" t="s">
        <v>51</v>
      </c>
      <c r="E77" s="24" t="s">
        <v>67</v>
      </c>
      <c r="F77" s="9">
        <v>243</v>
      </c>
      <c r="G77" s="9">
        <v>225</v>
      </c>
      <c r="H77" s="21" t="s">
        <v>53</v>
      </c>
      <c r="I77" s="42">
        <f>J77+L77+M77+N77</f>
        <v>0</v>
      </c>
      <c r="J77" s="42">
        <v>0</v>
      </c>
      <c r="K77" s="42"/>
      <c r="L77" s="42"/>
      <c r="M77" s="42"/>
      <c r="N77" s="42"/>
    </row>
    <row r="78" spans="1:16" ht="29.25" hidden="1" customHeight="1">
      <c r="A78" s="77" t="s">
        <v>33</v>
      </c>
      <c r="B78" s="78"/>
      <c r="C78" s="22" t="s">
        <v>58</v>
      </c>
      <c r="D78" s="22" t="s">
        <v>51</v>
      </c>
      <c r="E78" s="19"/>
      <c r="F78" s="19"/>
      <c r="G78" s="19"/>
      <c r="H78" s="15"/>
      <c r="I78" s="43">
        <f>SUM(I73:I77)</f>
        <v>0</v>
      </c>
      <c r="J78" s="43">
        <f>SUM(J73:J77)</f>
        <v>0</v>
      </c>
      <c r="K78" s="43"/>
      <c r="L78" s="43">
        <f>L73</f>
        <v>0</v>
      </c>
      <c r="M78" s="43">
        <f>M74+M75</f>
        <v>0</v>
      </c>
      <c r="N78" s="43">
        <f>SUM(N73:N77)</f>
        <v>0</v>
      </c>
    </row>
    <row r="79" spans="1:16" hidden="1">
      <c r="A79" s="79" t="s">
        <v>16</v>
      </c>
      <c r="B79" s="79" t="s">
        <v>2</v>
      </c>
      <c r="C79" s="49" t="s">
        <v>3</v>
      </c>
      <c r="D79" s="49"/>
      <c r="E79" s="49"/>
      <c r="F79" s="49"/>
      <c r="G79" s="49"/>
      <c r="H79" s="50"/>
      <c r="I79" s="51" t="s">
        <v>10</v>
      </c>
      <c r="J79" s="53" t="s">
        <v>11</v>
      </c>
      <c r="K79" s="54"/>
      <c r="L79" s="54"/>
      <c r="M79" s="54"/>
      <c r="N79" s="55"/>
    </row>
    <row r="80" spans="1:16" ht="45" hidden="1">
      <c r="A80" s="80"/>
      <c r="B80" s="80"/>
      <c r="C80" s="16" t="s">
        <v>4</v>
      </c>
      <c r="D80" s="16" t="s">
        <v>5</v>
      </c>
      <c r="E80" s="17" t="s">
        <v>6</v>
      </c>
      <c r="F80" s="17" t="s">
        <v>7</v>
      </c>
      <c r="G80" s="17" t="s">
        <v>8</v>
      </c>
      <c r="H80" s="17" t="s">
        <v>9</v>
      </c>
      <c r="I80" s="52"/>
      <c r="J80" s="44" t="s">
        <v>12</v>
      </c>
      <c r="K80" s="44"/>
      <c r="L80" s="44" t="s">
        <v>13</v>
      </c>
      <c r="M80" s="44" t="s">
        <v>14</v>
      </c>
      <c r="N80" s="44" t="s">
        <v>15</v>
      </c>
    </row>
    <row r="81" spans="1:16" ht="15" hidden="1" customHeight="1">
      <c r="A81" s="9"/>
      <c r="B81" s="9"/>
      <c r="C81" s="21" t="s">
        <v>62</v>
      </c>
      <c r="D81" s="21" t="s">
        <v>51</v>
      </c>
      <c r="E81" s="24" t="s">
        <v>63</v>
      </c>
      <c r="F81" s="9">
        <v>540</v>
      </c>
      <c r="G81" s="9">
        <v>251</v>
      </c>
      <c r="H81" s="21"/>
      <c r="I81" s="42">
        <f>J81+L81+M81+N81</f>
        <v>0</v>
      </c>
      <c r="J81" s="42">
        <v>0</v>
      </c>
      <c r="K81" s="42"/>
      <c r="L81" s="42"/>
      <c r="M81" s="42"/>
      <c r="N81" s="42"/>
    </row>
    <row r="82" spans="1:16" ht="15" hidden="1" customHeight="1">
      <c r="A82" s="9"/>
      <c r="B82" s="9"/>
      <c r="C82" s="21"/>
      <c r="D82" s="21"/>
      <c r="E82" s="24"/>
      <c r="F82" s="9"/>
      <c r="G82" s="9"/>
      <c r="H82" s="21"/>
      <c r="I82" s="42"/>
      <c r="J82" s="42"/>
      <c r="K82" s="42"/>
      <c r="L82" s="42"/>
      <c r="M82" s="42"/>
      <c r="N82" s="42"/>
    </row>
    <row r="83" spans="1:16" ht="15" hidden="1" customHeight="1">
      <c r="A83" s="9"/>
      <c r="B83" s="9"/>
      <c r="C83" s="21"/>
      <c r="D83" s="21"/>
      <c r="E83" s="24"/>
      <c r="F83" s="9"/>
      <c r="G83" s="9"/>
      <c r="H83" s="21"/>
      <c r="I83" s="42"/>
      <c r="J83" s="42"/>
      <c r="K83" s="42"/>
      <c r="L83" s="42"/>
      <c r="M83" s="42"/>
      <c r="N83" s="42"/>
    </row>
    <row r="84" spans="1:16" ht="15" hidden="1" customHeight="1">
      <c r="A84" s="9"/>
      <c r="B84" s="9"/>
      <c r="C84" s="21"/>
      <c r="D84" s="21"/>
      <c r="E84" s="24"/>
      <c r="F84" s="9"/>
      <c r="G84" s="9"/>
      <c r="H84" s="21"/>
      <c r="I84" s="42"/>
      <c r="J84" s="42"/>
      <c r="K84" s="42"/>
      <c r="L84" s="42"/>
      <c r="M84" s="42"/>
      <c r="N84" s="42"/>
    </row>
    <row r="85" spans="1:16" ht="29.25" hidden="1" customHeight="1">
      <c r="A85" s="77" t="s">
        <v>33</v>
      </c>
      <c r="B85" s="78"/>
      <c r="C85" s="22" t="s">
        <v>62</v>
      </c>
      <c r="D85" s="22" t="s">
        <v>51</v>
      </c>
      <c r="E85" s="19"/>
      <c r="F85" s="19"/>
      <c r="G85" s="19"/>
      <c r="H85" s="15"/>
      <c r="I85" s="43">
        <f>SUM(I81:I84)</f>
        <v>0</v>
      </c>
      <c r="J85" s="43">
        <f>J81</f>
        <v>0</v>
      </c>
      <c r="K85" s="43"/>
      <c r="L85" s="43">
        <f>L81</f>
        <v>0</v>
      </c>
      <c r="M85" s="43">
        <f>M81</f>
        <v>0</v>
      </c>
      <c r="N85" s="43">
        <f>SUM(N81:N84)</f>
        <v>0</v>
      </c>
    </row>
    <row r="86" spans="1:16" ht="15" hidden="1" customHeight="1">
      <c r="A86" s="9"/>
      <c r="B86" s="9"/>
      <c r="C86" s="21" t="s">
        <v>59</v>
      </c>
      <c r="D86" s="21" t="s">
        <v>52</v>
      </c>
      <c r="E86" s="24" t="s">
        <v>60</v>
      </c>
      <c r="F86" s="9">
        <v>244</v>
      </c>
      <c r="G86" s="9">
        <v>226</v>
      </c>
      <c r="H86" s="21" t="s">
        <v>53</v>
      </c>
      <c r="I86" s="42">
        <f>N86</f>
        <v>0</v>
      </c>
      <c r="J86" s="42"/>
      <c r="K86" s="42"/>
      <c r="L86" s="42"/>
      <c r="M86" s="42"/>
      <c r="N86" s="42"/>
    </row>
    <row r="87" spans="1:16" ht="15" hidden="1" customHeight="1">
      <c r="A87" s="9"/>
      <c r="B87" s="9"/>
      <c r="C87" s="21"/>
      <c r="D87" s="21"/>
      <c r="E87" s="24"/>
      <c r="F87" s="9"/>
      <c r="G87" s="9"/>
      <c r="H87" s="21"/>
      <c r="I87" s="42"/>
      <c r="J87" s="42"/>
      <c r="K87" s="42"/>
      <c r="L87" s="42"/>
      <c r="M87" s="42"/>
      <c r="N87" s="42"/>
    </row>
    <row r="88" spans="1:16" ht="15" hidden="1" customHeight="1">
      <c r="A88" s="9"/>
      <c r="B88" s="9"/>
      <c r="C88" s="21"/>
      <c r="D88" s="21"/>
      <c r="E88" s="24"/>
      <c r="F88" s="9"/>
      <c r="G88" s="9"/>
      <c r="H88" s="21"/>
      <c r="I88" s="42"/>
      <c r="J88" s="42"/>
      <c r="K88" s="42"/>
      <c r="L88" s="42"/>
      <c r="M88" s="42"/>
      <c r="N88" s="42"/>
    </row>
    <row r="89" spans="1:16" ht="15" hidden="1" customHeight="1">
      <c r="A89" s="9"/>
      <c r="B89" s="9"/>
      <c r="C89" s="21"/>
      <c r="D89" s="21"/>
      <c r="E89" s="24"/>
      <c r="F89" s="9"/>
      <c r="G89" s="9"/>
      <c r="H89" s="21"/>
      <c r="I89" s="42"/>
      <c r="J89" s="42"/>
      <c r="K89" s="42"/>
      <c r="L89" s="42"/>
      <c r="M89" s="42"/>
      <c r="N89" s="42"/>
    </row>
    <row r="90" spans="1:16" ht="29.25" hidden="1" customHeight="1">
      <c r="A90" s="77" t="s">
        <v>33</v>
      </c>
      <c r="B90" s="78"/>
      <c r="C90" s="22" t="s">
        <v>59</v>
      </c>
      <c r="D90" s="22" t="s">
        <v>52</v>
      </c>
      <c r="E90" s="19"/>
      <c r="F90" s="19"/>
      <c r="G90" s="19"/>
      <c r="H90" s="15"/>
      <c r="I90" s="43">
        <f>SUM(I86:I89)</f>
        <v>0</v>
      </c>
      <c r="J90" s="43">
        <f>J86</f>
        <v>0</v>
      </c>
      <c r="K90" s="43"/>
      <c r="L90" s="43">
        <f>L86</f>
        <v>0</v>
      </c>
      <c r="M90" s="43">
        <f>M86</f>
        <v>0</v>
      </c>
      <c r="N90" s="43">
        <f>SUM(N86:N89)</f>
        <v>0</v>
      </c>
    </row>
    <row r="91" spans="1:16" hidden="1">
      <c r="A91" s="81"/>
      <c r="B91" s="82"/>
      <c r="C91" s="34"/>
      <c r="D91" s="34"/>
      <c r="E91" s="35"/>
      <c r="F91" s="36"/>
      <c r="G91" s="36"/>
      <c r="H91" s="21"/>
      <c r="I91" s="45"/>
      <c r="J91" s="45"/>
      <c r="K91" s="45"/>
      <c r="L91" s="45"/>
      <c r="M91" s="45"/>
      <c r="N91" s="45"/>
      <c r="P91" s="23"/>
    </row>
    <row r="92" spans="1:16" ht="27" hidden="1" customHeight="1">
      <c r="A92" s="77" t="s">
        <v>33</v>
      </c>
      <c r="B92" s="78"/>
      <c r="C92" s="22"/>
      <c r="D92" s="22"/>
      <c r="E92" s="37"/>
      <c r="F92" s="19"/>
      <c r="G92" s="19"/>
      <c r="H92" s="22"/>
      <c r="I92" s="43"/>
      <c r="J92" s="43"/>
      <c r="K92" s="43"/>
      <c r="L92" s="43"/>
      <c r="M92" s="43"/>
      <c r="N92" s="43"/>
      <c r="P92" s="23"/>
    </row>
    <row r="93" spans="1:16" hidden="1">
      <c r="A93" s="9"/>
      <c r="B93" s="9"/>
      <c r="C93" s="21"/>
      <c r="D93" s="21"/>
      <c r="E93" s="24"/>
      <c r="F93" s="9"/>
      <c r="G93" s="9"/>
      <c r="H93" s="21"/>
      <c r="I93" s="42"/>
      <c r="J93" s="42"/>
      <c r="K93" s="42"/>
      <c r="L93" s="42"/>
      <c r="M93" s="42"/>
      <c r="N93" s="42"/>
      <c r="P93" s="23"/>
    </row>
    <row r="94" spans="1:16" hidden="1">
      <c r="A94" s="9"/>
      <c r="B94" s="9"/>
      <c r="C94" s="21"/>
      <c r="D94" s="21"/>
      <c r="E94" s="24"/>
      <c r="F94" s="9"/>
      <c r="G94" s="9"/>
      <c r="H94" s="21"/>
      <c r="I94" s="42"/>
      <c r="J94" s="42"/>
      <c r="K94" s="42"/>
      <c r="L94" s="42"/>
      <c r="M94" s="42"/>
      <c r="N94" s="42"/>
      <c r="P94" s="23"/>
    </row>
    <row r="95" spans="1:16" hidden="1">
      <c r="A95" s="9"/>
      <c r="B95" s="9"/>
      <c r="C95" s="21"/>
      <c r="D95" s="21"/>
      <c r="E95" s="24"/>
      <c r="F95" s="9"/>
      <c r="G95" s="9"/>
      <c r="H95" s="21"/>
      <c r="I95" s="42"/>
      <c r="J95" s="42"/>
      <c r="K95" s="42"/>
      <c r="L95" s="42"/>
      <c r="M95" s="42"/>
      <c r="N95" s="42"/>
      <c r="P95" s="23"/>
    </row>
    <row r="96" spans="1:16" ht="24.75" hidden="1" customHeight="1">
      <c r="A96" s="77" t="s">
        <v>33</v>
      </c>
      <c r="B96" s="78"/>
      <c r="C96" s="22"/>
      <c r="D96" s="22"/>
      <c r="E96" s="19"/>
      <c r="F96" s="19"/>
      <c r="G96" s="19"/>
      <c r="H96" s="19"/>
      <c r="I96" s="43"/>
      <c r="J96" s="43"/>
      <c r="K96" s="43"/>
      <c r="L96" s="43"/>
      <c r="M96" s="43"/>
      <c r="N96" s="43"/>
      <c r="P96" s="23"/>
    </row>
    <row r="97" spans="1:16" hidden="1">
      <c r="A97" s="9"/>
      <c r="B97" s="9"/>
      <c r="C97" s="21"/>
      <c r="D97" s="21"/>
      <c r="E97" s="24"/>
      <c r="F97" s="9"/>
      <c r="G97" s="9"/>
      <c r="H97" s="9"/>
      <c r="I97" s="42"/>
      <c r="J97" s="42"/>
      <c r="K97" s="42"/>
      <c r="L97" s="42"/>
      <c r="M97" s="42"/>
      <c r="N97" s="42"/>
      <c r="P97" s="23"/>
    </row>
    <row r="98" spans="1:16" hidden="1">
      <c r="A98" s="9"/>
      <c r="B98" s="9"/>
      <c r="C98" s="21"/>
      <c r="D98" s="21"/>
      <c r="E98" s="24"/>
      <c r="F98" s="9"/>
      <c r="G98" s="9"/>
      <c r="H98" s="9"/>
      <c r="I98" s="42"/>
      <c r="J98" s="42"/>
      <c r="K98" s="42"/>
      <c r="L98" s="42"/>
      <c r="M98" s="42"/>
      <c r="N98" s="42"/>
      <c r="P98" s="23"/>
    </row>
    <row r="99" spans="1:16" hidden="1">
      <c r="A99" s="9"/>
      <c r="B99" s="9"/>
      <c r="C99" s="21"/>
      <c r="D99" s="21"/>
      <c r="E99" s="24"/>
      <c r="F99" s="9"/>
      <c r="G99" s="9"/>
      <c r="H99" s="9"/>
      <c r="I99" s="42"/>
      <c r="J99" s="42"/>
      <c r="K99" s="42"/>
      <c r="L99" s="42"/>
      <c r="M99" s="42"/>
      <c r="N99" s="42"/>
      <c r="P99" s="23"/>
    </row>
    <row r="100" spans="1:16" hidden="1">
      <c r="A100" s="81" t="s">
        <v>33</v>
      </c>
      <c r="B100" s="82"/>
      <c r="C100" s="22"/>
      <c r="D100" s="22"/>
      <c r="E100" s="19"/>
      <c r="F100" s="19"/>
      <c r="G100" s="19"/>
      <c r="H100" s="19"/>
      <c r="I100" s="43"/>
      <c r="J100" s="43"/>
      <c r="K100" s="43"/>
      <c r="L100" s="43"/>
      <c r="M100" s="43"/>
      <c r="N100" s="43"/>
      <c r="P100" s="23"/>
    </row>
    <row r="101" spans="1:16">
      <c r="A101" s="25" t="s">
        <v>34</v>
      </c>
      <c r="B101" s="26"/>
      <c r="C101" s="26"/>
      <c r="D101" s="26"/>
      <c r="E101" s="26"/>
      <c r="F101" s="26"/>
      <c r="G101" s="26"/>
      <c r="H101" s="27"/>
      <c r="I101" s="43">
        <f>SUM(I67)</f>
        <v>0</v>
      </c>
      <c r="J101" s="43">
        <f>J67</f>
        <v>0</v>
      </c>
      <c r="K101" s="43">
        <f>K67</f>
        <v>0</v>
      </c>
      <c r="L101" s="43">
        <f>SUM(L67)</f>
        <v>0</v>
      </c>
      <c r="M101" s="43">
        <f>M31+M52+M38+M67+M78+M90</f>
        <v>0</v>
      </c>
      <c r="N101" s="43">
        <f>N23+N31+N38+N43+N52+N67+N70</f>
        <v>0</v>
      </c>
    </row>
    <row r="102" spans="1:16" ht="3" customHeight="1"/>
    <row r="103" spans="1:16" ht="17.25" customHeight="1">
      <c r="A103" t="s">
        <v>35</v>
      </c>
      <c r="C103" s="6"/>
      <c r="D103" s="6" t="s">
        <v>44</v>
      </c>
      <c r="E103" s="6"/>
      <c r="G103" s="6"/>
      <c r="H103" s="6"/>
      <c r="J103" s="6" t="s">
        <v>87</v>
      </c>
      <c r="K103" s="6"/>
      <c r="L103" s="6"/>
      <c r="M103" s="31" t="s">
        <v>40</v>
      </c>
      <c r="N103" s="9"/>
    </row>
    <row r="104" spans="1:16" ht="12.75" customHeight="1">
      <c r="A104" t="s">
        <v>36</v>
      </c>
      <c r="D104" s="32" t="s">
        <v>37</v>
      </c>
      <c r="G104" s="32" t="s">
        <v>38</v>
      </c>
      <c r="J104" s="32" t="s">
        <v>39</v>
      </c>
      <c r="K104" s="32"/>
    </row>
    <row r="105" spans="1:16" ht="3" customHeight="1"/>
    <row r="106" spans="1:16" ht="1.5" customHeight="1"/>
    <row r="107" spans="1:16" ht="11.25" hidden="1" customHeight="1">
      <c r="C107" s="6"/>
      <c r="D107" s="6"/>
      <c r="F107" s="6"/>
      <c r="G107" s="6"/>
      <c r="H107" s="6"/>
    </row>
    <row r="108" spans="1:16" ht="12" hidden="1" customHeight="1">
      <c r="C108" s="32" t="s">
        <v>86</v>
      </c>
      <c r="F108" s="32"/>
    </row>
    <row r="109" spans="1:16" ht="3" hidden="1" customHeight="1"/>
    <row r="110" spans="1:16" ht="17.25" customHeight="1">
      <c r="A110" t="s">
        <v>41</v>
      </c>
      <c r="B110" s="29"/>
      <c r="C110" s="6" t="s">
        <v>84</v>
      </c>
      <c r="D110" s="6"/>
      <c r="E110" s="6"/>
      <c r="G110" s="6"/>
      <c r="H110" s="6"/>
      <c r="J110" s="6" t="s">
        <v>85</v>
      </c>
      <c r="K110" s="6"/>
      <c r="L110" s="6"/>
      <c r="N110" s="6"/>
    </row>
    <row r="111" spans="1:16" ht="21.75" customHeight="1">
      <c r="C111" s="32"/>
      <c r="D111" s="32" t="s">
        <v>37</v>
      </c>
      <c r="G111" s="32" t="s">
        <v>42</v>
      </c>
      <c r="J111" s="32" t="s">
        <v>39</v>
      </c>
      <c r="K111" s="32"/>
      <c r="N111" s="32" t="s">
        <v>43</v>
      </c>
    </row>
    <row r="112" spans="1:16" ht="10.5" customHeight="1"/>
    <row r="113" spans="1:1" ht="7.5" customHeight="1"/>
    <row r="114" spans="1:1">
      <c r="A114" s="38" t="s">
        <v>92</v>
      </c>
    </row>
  </sheetData>
  <mergeCells count="49">
    <mergeCell ref="A100:B100"/>
    <mergeCell ref="A90:B90"/>
    <mergeCell ref="A92:B92"/>
    <mergeCell ref="A52:B52"/>
    <mergeCell ref="A67:B67"/>
    <mergeCell ref="A78:B78"/>
    <mergeCell ref="A85:B85"/>
    <mergeCell ref="B79:B80"/>
    <mergeCell ref="A91:B91"/>
    <mergeCell ref="A96:B96"/>
    <mergeCell ref="A72:B72"/>
    <mergeCell ref="A79:A80"/>
    <mergeCell ref="A57:B57"/>
    <mergeCell ref="A43:B43"/>
    <mergeCell ref="A70:B70"/>
    <mergeCell ref="A31:B31"/>
    <mergeCell ref="A54:B54"/>
    <mergeCell ref="A47:B47"/>
    <mergeCell ref="A16:F16"/>
    <mergeCell ref="L16:M16"/>
    <mergeCell ref="I19:I20"/>
    <mergeCell ref="J19:N19"/>
    <mergeCell ref="A38:B38"/>
    <mergeCell ref="A19:A20"/>
    <mergeCell ref="B19:B20"/>
    <mergeCell ref="C19:H19"/>
    <mergeCell ref="A23:B23"/>
    <mergeCell ref="A33:B33"/>
    <mergeCell ref="A1:E1"/>
    <mergeCell ref="L15:M15"/>
    <mergeCell ref="A15:D15"/>
    <mergeCell ref="A14:D14"/>
    <mergeCell ref="E14:J14"/>
    <mergeCell ref="C79:H79"/>
    <mergeCell ref="I79:I80"/>
    <mergeCell ref="J79:N79"/>
    <mergeCell ref="J1:N1"/>
    <mergeCell ref="A12:F12"/>
    <mergeCell ref="A13:F13"/>
    <mergeCell ref="L13:M13"/>
    <mergeCell ref="L14:M14"/>
    <mergeCell ref="L9:M9"/>
    <mergeCell ref="A9:J9"/>
    <mergeCell ref="D10:F10"/>
    <mergeCell ref="L12:M12"/>
    <mergeCell ref="J2:N2"/>
    <mergeCell ref="J3:N3"/>
    <mergeCell ref="J4:N4"/>
    <mergeCell ref="J5:N5"/>
  </mergeCells>
  <pageMargins left="0" right="0" top="0.39370078740157483" bottom="0.39370078740157483" header="0.31496062992125984" footer="0.31496062992125984"/>
  <pageSetup paperSize="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</dc:creator>
  <cp:lastModifiedBy>GlavBuh</cp:lastModifiedBy>
  <cp:lastPrinted>2022-07-18T05:44:20Z</cp:lastPrinted>
  <dcterms:created xsi:type="dcterms:W3CDTF">2020-01-07T11:33:00Z</dcterms:created>
  <dcterms:modified xsi:type="dcterms:W3CDTF">2022-08-03T08:48:57Z</dcterms:modified>
</cp:coreProperties>
</file>